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3104" sheetId="6" r:id="rId1"/>
  </sheets>
  <calcPr calcId="145621"/>
</workbook>
</file>

<file path=xl/calcChain.xml><?xml version="1.0" encoding="utf-8"?>
<calcChain xmlns="http://schemas.openxmlformats.org/spreadsheetml/2006/main">
  <c r="BH278" i="6" l="1"/>
  <c r="AT278" i="6"/>
  <c r="AJ278" i="6"/>
  <c r="BG269" i="6"/>
  <c r="AQ269" i="6"/>
  <c r="AZ246" i="6"/>
  <c r="AK246" i="6"/>
  <c r="BO238" i="6"/>
  <c r="AZ238" i="6"/>
  <c r="AK238" i="6"/>
  <c r="BD135" i="6"/>
  <c r="AJ135" i="6"/>
  <c r="BD134" i="6"/>
  <c r="AJ134" i="6"/>
  <c r="BU126" i="6"/>
  <c r="BB126" i="6"/>
  <c r="AI126" i="6"/>
  <c r="BU125" i="6"/>
  <c r="BB125" i="6"/>
  <c r="AI125" i="6"/>
  <c r="BG115" i="6"/>
  <c r="AM115" i="6"/>
  <c r="BG107" i="6"/>
  <c r="AM107" i="6"/>
  <c r="BG106" i="6"/>
  <c r="AM106" i="6"/>
  <c r="BG105" i="6"/>
  <c r="AM105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U85" i="6"/>
  <c r="BB85" i="6"/>
  <c r="AI85" i="6"/>
  <c r="BU77" i="6"/>
  <c r="BB77" i="6"/>
  <c r="AI77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G53" i="6"/>
  <c r="AM53" i="6"/>
  <c r="BG52" i="6"/>
  <c r="AM52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U38" i="6"/>
  <c r="BB38" i="6"/>
  <c r="AI38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<sst xmlns="http://schemas.openxmlformats.org/spreadsheetml/2006/main" count="859" uniqueCount="300">
  <si>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</si>
  <si>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</si>
  <si>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</si>
  <si>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</si>
  <si>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</si>
  <si>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</si>
  <si>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</si>
  <si>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</si>
  <si>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</si>
  <si>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</si>
  <si>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</si>
  <si>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</si>
  <si>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</si>
  <si>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</si>
  <si>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</si>
  <si>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</si>
  <si>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</si>
  <si>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</si>
  <si>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</si>
  <si>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</si>
  <si>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</si>
  <si>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</si>
  <si>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</si>
  <si>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</si>
  <si>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</si>
  <si>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</si>
  <si>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</si>
  <si>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</si>
  <si>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</si>
  <si>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</si>
  <si>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</si>
  <si>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</si>
  <si>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</si>
  <si>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</si>
  <si>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</si>
  <si>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</si>
  <si>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</si>
  <si>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</si>
  <si>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</si>
  <si>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</si>
  <si>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</si>
  <si>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</si>
  <si>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</si>
  <si>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</si>
  <si>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</si>
  <si>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</si>
  <si>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</si>
  <si>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</si>
  <si>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</si>
  <si>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</si>
  <si>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</si>
  <si>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</si>
  <si>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</si>
  <si>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</si>
  <si>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</si>
  <si>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</si>
  <si>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</si>
  <si>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</si>
  <si>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</si>
  <si>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</si>
  <si>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</si>
  <si>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</si>
  <si>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</si>
  <si>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</si>
  <si>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</si>
  <si>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</si>
  <si>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</si>
  <si>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</si>
  <si>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</si>
  <si>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</si>
  <si>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</si>
  <si>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</si>
  <si>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</si>
  <si>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</si>
  <si>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</si>
  <si>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</si>
  <si>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</si>
  <si>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</si>
  <si>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</si>
  <si>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</si>
  <si>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</si>
  <si>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</si>
  <si>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</si>
  <si>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</si>
  <si>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</si>
  <si>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</si>
  <si>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</si>
  <si>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</si>
  <si>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</si>
  <si>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</si>
  <si>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</si>
  <si>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</si>
  <si>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</si>
  <si>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</si>
  <si>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</si>
  <si>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</si>
  <si>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</si>
  <si>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</si>
  <si>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</si>
  <si>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</si>
  <si>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</si>
  <si>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</si>
  <si>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</si>
  <si>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</si>
  <si>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</si>
  <si>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</si>
  <si>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</si>
  <si>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</si>
  <si>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</si>
  <si>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</si>
  <si>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</si>
  <si>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</si>
  <si>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</si>
  <si>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</si>
  <si>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</si>
  <si>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</si>
  <si>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</si>
  <si>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</si>
  <si>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</si>
  <si>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</si>
  <si>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</si>
  <si>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</si>
  <si>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</si>
  <si>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</si>
  <si>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</si>
  <si>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</si>
  <si>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</si>
  <si>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</si>
  <si>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</si>
  <si>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</si>
  <si>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</si>
  <si>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</si>
  <si>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</si>
  <si>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</si>
  <si>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</si>
  <si>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</si>
  <si>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</si>
  <si>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</si>
  <si>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</si>
  <si>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</si>
  <si>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</si>
  <si>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</si>
  <si>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</si>
  <si>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</si>
  <si>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</si>
  <si>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</si>
  <si>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</si>
  <si>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</si>
  <si>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</si>
  <si>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</si>
  <si>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</si>
  <si>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</si>
  <si>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</si>
  <si>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</si>
  <si>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</si>
  <si>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</si>
  <si>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</si>
  <si>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</si>
  <si>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</si>
  <si>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</si>
  <si>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</si>
  <si>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</si>
  <si>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</si>
  <si>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</si>
  <si>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</si>
  <si>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</si>
  <si>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</si>
  <si>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</si>
  <si>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</si>
  <si>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</si>
  <si>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</si>
  <si>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</si>
  <si>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</si>
  <si>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</si>
  <si>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</si>
  <si>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</si>
  <si>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</si>
  <si>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</si>
  <si>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</si>
  <si>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На початок періоду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</si>
  <si>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</si>
  <si>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</si>
  <si>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</si>
  <si>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</si>
  <si>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</si>
  <si>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</si>
  <si>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</si>
  <si>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</si>
  <si>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</si>
  <si>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</si>
  <si>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</si>
  <si>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</si>
  <si>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</si>
  <si>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</si>
  <si>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</si>
  <si>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затрат</t>
  </si>
  <si>
    <t xml:space="preserve">formula=RC[-16]+RC[-8]                          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</si>
  <si>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</si>
  <si>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</si>
  <si>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</si>
  <si>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</si>
  <si>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</si>
  <si>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</si>
  <si>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</si>
  <si>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</si>
  <si>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внутрішній облік</t>
  </si>
  <si>
    <t>обсяг видатків, запланованих на закупівлю ноутбуків та БФП</t>
  </si>
  <si>
    <t>грн.</t>
  </si>
  <si>
    <t>кошторис</t>
  </si>
  <si>
    <t>продукту</t>
  </si>
  <si>
    <t>чисельність осіб, забезпечених соціальним обслуговуванням (наданням соціальних послуг)</t>
  </si>
  <si>
    <t>звіт</t>
  </si>
  <si>
    <t>кількість охоплених осіб, з них:</t>
  </si>
  <si>
    <t>жінки, яким надають адресну, натуральну та грошову допомогу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</si>
  <si>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</si>
  <si>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</si>
  <si>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</si>
  <si>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</si>
  <si>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</si>
  <si>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</si>
  <si>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</si>
  <si>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</si>
  <si>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кількість ноутбуків та БФП</t>
  </si>
  <si>
    <t>розрахунок</t>
  </si>
  <si>
    <t>ефективності</t>
  </si>
  <si>
    <t>витрати на утримання однієї штатної одиниці</t>
  </si>
  <si>
    <t>витрати на одну особу, яка отримала благодійну допомогу</t>
  </si>
  <si>
    <t>середні витрати на придбання ноутбуків та БФП</t>
  </si>
  <si>
    <t>якості</t>
  </si>
  <si>
    <t>відсоток охоплених осіб</t>
  </si>
  <si>
    <t>відс.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</si>
  <si>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</si>
  <si>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</si>
  <si>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</si>
  <si>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</si>
  <si>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</si>
  <si>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</si>
  <si>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</si>
  <si>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</si>
  <si>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060 - Інші працівники</t>
  </si>
  <si>
    <t>200 - Середній медичний персонал</t>
  </si>
  <si>
    <t>210 - Молодший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</si>
  <si>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</si>
  <si>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</si>
  <si>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</si>
  <si>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обставинах; _x000D_
Виявлення громадян похилого віку, осіб з інвалідністю, хворих, які не здатні до самообслуговування і потребують постійної сторонньої допомоги; _x000D_
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катастрофою; _x000D_
Формування електронної бази таких громадян, визначення їх індивідуальних потреб у наданні соціальних послуг; _x000D_
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послуг; _x000D_
Забезпечення якісного надання соціальних послуг</t>
  </si>
  <si>
    <t>- Конституція України;_x000D_
- Бюджетний кодекс України (зі змінами);_x000D_
- Закон Украни "Про Державний бюджет України на 2024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процесі".</t>
  </si>
  <si>
    <t>Показники ефективності виконання бюджетної програми мають тенденцію до зростання, що є однією з причин збільшення навантаження на одного працівника. В плановому та прогнозних роках цей показник зростатиме внаслідок звернень громадян за соціальними послугами, обсяги яких збільшуватимуться.</t>
  </si>
  <si>
    <t>Кредиторської та дебіторської заборгованості в поточному,плановому та прогнозних роках не очікується.</t>
  </si>
  <si>
    <t>'Власні надходження спеціального фонду у 2023 році спрямовані на придбання продуктів харчування, медикаментів, миючих та чистящих засобів, кухонного приладдя та обладнання  для підопічних, які проживають у стаціонарному відділенні. Частина коштів спеціального фонду спрямована на придбання товарів господарського призначення для соціальних робітників, на придбання запчастин для ремонту автомобіля, бензопили та бензотримера, щоб в повному обсязі забезпечувати потреби підопічних. В 2024 році надходження до спеціального фонду планується за рахуунок надходження пенсій підопічних стаціонарного відділення та оплати послуг підопічних, які стоять на обліку в Центрі.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</si>
  <si>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</si>
  <si>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</si>
  <si>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</si>
  <si>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</si>
  <si>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</si>
  <si>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</si>
  <si>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</si>
  <si>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</si>
  <si>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</si>
  <si>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</si>
  <si>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</si>
  <si>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</si>
  <si>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</si>
  <si>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</si>
  <si>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</si>
  <si>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</si>
  <si>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</si>
  <si>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</si>
  <si>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</si>
  <si>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</si>
  <si>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</si>
  <si>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</si>
  <si>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</si>
  <si>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</si>
  <si>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</si>
  <si>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</si>
  <si>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</si>
  <si>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</si>
  <si>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</si>
  <si>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</si>
  <si>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</si>
  <si>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</si>
  <si>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</si>
  <si>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</si>
  <si>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</si>
  <si>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</si>
  <si>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</si>
  <si>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</si>
  <si>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</si>
  <si>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</si>
  <si>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</si>
  <si>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</si>
  <si>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</si>
  <si>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(0)(1)(1)(3)(1)(0)(4)</t>
  </si>
  <si>
    <t>(3)(1)(0)(4)</t>
  </si>
  <si>
    <t>(1)(0)(2)(0)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</si>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</sst>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02"/>
  <sheetViews>
    <sheetView tabSelected="1" topLeftCell="H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1" t="s">
        <v>115</v>
      </c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</row>
    <row r="3" spans="1:79" ht="14.25" customHeight="1" x14ac:dyDescent="0.25">
      <c r="A3" s="132" t="s">
        <v>280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</row>
    <row r="5" spans="1:79" ht="13.8" customHeight="1" x14ac:dyDescent="0.25">
      <c r="A5" s="11" t="s">
        <v>159</v>
      </c>
      <c r="B5" s="129" t="s">
        <v>251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8"/>
      <c r="AH5" s="123" t="s">
        <v>250</v>
      </c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8"/>
      <c r="AT5" s="125" t="s">
        <v>254</v>
      </c>
      <c r="AU5" s="123"/>
      <c r="AV5" s="123"/>
      <c r="AW5" s="123"/>
      <c r="AX5" s="123"/>
      <c r="AY5" s="123"/>
      <c r="AZ5" s="123"/>
      <c r="BA5" s="123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0" t="s">
        <v>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7"/>
      <c r="AH6" s="126" t="s">
        <v>161</v>
      </c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7"/>
      <c r="AT6" s="126" t="s">
        <v>157</v>
      </c>
      <c r="AU6" s="126"/>
      <c r="AV6" s="126"/>
      <c r="AW6" s="126"/>
      <c r="AX6" s="126"/>
      <c r="AY6" s="126"/>
      <c r="AZ6" s="126"/>
      <c r="BA6" s="126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29" t="s">
        <v>251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8"/>
      <c r="AH8" s="123" t="s">
        <v>297</v>
      </c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5"/>
      <c r="BC8" s="125" t="s">
        <v>254</v>
      </c>
      <c r="BD8" s="123"/>
      <c r="BE8" s="123"/>
      <c r="BF8" s="123"/>
      <c r="BG8" s="123"/>
      <c r="BH8" s="123"/>
      <c r="BI8" s="123"/>
      <c r="BJ8" s="123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0" t="s">
        <v>155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7"/>
      <c r="AH9" s="126" t="s">
        <v>163</v>
      </c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3"/>
      <c r="BC9" s="126" t="s">
        <v>157</v>
      </c>
      <c r="BD9" s="126"/>
      <c r="BE9" s="126"/>
      <c r="BF9" s="126"/>
      <c r="BG9" s="126"/>
      <c r="BH9" s="126"/>
      <c r="BI9" s="126"/>
      <c r="BJ9" s="126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41.4" customHeight="1" x14ac:dyDescent="0.25">
      <c r="A11" s="11" t="s">
        <v>164</v>
      </c>
      <c r="B11" s="123" t="s">
        <v>293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N11" s="123" t="s">
        <v>294</v>
      </c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5"/>
      <c r="AA11" s="123" t="s">
        <v>295</v>
      </c>
      <c r="AB11" s="123"/>
      <c r="AC11" s="123"/>
      <c r="AD11" s="123"/>
      <c r="AE11" s="123"/>
      <c r="AF11" s="123"/>
      <c r="AG11" s="123"/>
      <c r="AH11" s="123"/>
      <c r="AI11" s="123"/>
      <c r="AJ11" s="15"/>
      <c r="AK11" s="124" t="s">
        <v>296</v>
      </c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20"/>
      <c r="BL11" s="125" t="s">
        <v>255</v>
      </c>
      <c r="BM11" s="123"/>
      <c r="BN11" s="123"/>
      <c r="BO11" s="123"/>
      <c r="BP11" s="123"/>
      <c r="BQ11" s="123"/>
      <c r="BR11" s="123"/>
      <c r="BS11" s="123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6" t="s">
        <v>165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N12" s="126" t="s">
        <v>167</v>
      </c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3"/>
      <c r="AA12" s="127" t="s">
        <v>168</v>
      </c>
      <c r="AB12" s="127"/>
      <c r="AC12" s="127"/>
      <c r="AD12" s="127"/>
      <c r="AE12" s="127"/>
      <c r="AF12" s="127"/>
      <c r="AG12" s="127"/>
      <c r="AH12" s="127"/>
      <c r="AI12" s="127"/>
      <c r="AJ12" s="13"/>
      <c r="AK12" s="128" t="s">
        <v>166</v>
      </c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9"/>
      <c r="BL12" s="126" t="s">
        <v>158</v>
      </c>
      <c r="BM12" s="126"/>
      <c r="BN12" s="126"/>
      <c r="BO12" s="126"/>
      <c r="BP12" s="126"/>
      <c r="BQ12" s="126"/>
      <c r="BR12" s="126"/>
      <c r="BS12" s="126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6" t="s">
        <v>281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</row>
    <row r="15" spans="1:79" ht="14.25" customHeight="1" x14ac:dyDescent="0.25">
      <c r="A15" s="66" t="s">
        <v>148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</row>
    <row r="16" spans="1:79" ht="27.6" customHeight="1" x14ac:dyDescent="0.25">
      <c r="A16" s="62" t="s">
        <v>244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2" t="s">
        <v>149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</row>
    <row r="19" spans="1:79" ht="82.8" customHeight="1" x14ac:dyDescent="0.25">
      <c r="A19" s="62" t="s">
        <v>245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6" t="s">
        <v>150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</row>
    <row r="22" spans="1:79" ht="138" customHeight="1" x14ac:dyDescent="0.25">
      <c r="A22" s="62" t="s">
        <v>246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6" t="s">
        <v>151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</row>
    <row r="25" spans="1:79" ht="14.25" customHeight="1" x14ac:dyDescent="0.25">
      <c r="A25" s="118" t="s">
        <v>266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</row>
    <row r="26" spans="1:79" ht="15" hidden="1" customHeight="1" x14ac:dyDescent="0.25">
      <c r="A26" s="70" t="s">
        <v>256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</row>
    <row r="27" spans="1:79" ht="23.1" customHeight="1" x14ac:dyDescent="0.25">
      <c r="A27" s="83" t="s">
        <v>2</v>
      </c>
      <c r="B27" s="84"/>
      <c r="C27" s="84"/>
      <c r="D27" s="85"/>
      <c r="E27" s="83" t="s">
        <v>19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42" t="s">
        <v>257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260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267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5">
      <c r="A28" s="86"/>
      <c r="B28" s="87"/>
      <c r="C28" s="87"/>
      <c r="D28" s="88"/>
      <c r="E28" s="86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78" t="s">
        <v>4</v>
      </c>
      <c r="V28" s="79"/>
      <c r="W28" s="79"/>
      <c r="X28" s="79"/>
      <c r="Y28" s="80"/>
      <c r="Z28" s="78" t="s">
        <v>3</v>
      </c>
      <c r="AA28" s="79"/>
      <c r="AB28" s="79"/>
      <c r="AC28" s="79"/>
      <c r="AD28" s="80"/>
      <c r="AE28" s="103" t="s">
        <v>116</v>
      </c>
      <c r="AF28" s="104"/>
      <c r="AG28" s="104"/>
      <c r="AH28" s="105"/>
      <c r="AI28" s="78" t="s">
        <v>5</v>
      </c>
      <c r="AJ28" s="79"/>
      <c r="AK28" s="79"/>
      <c r="AL28" s="79"/>
      <c r="AM28" s="80"/>
      <c r="AN28" s="78" t="s">
        <v>4</v>
      </c>
      <c r="AO28" s="79"/>
      <c r="AP28" s="79"/>
      <c r="AQ28" s="79"/>
      <c r="AR28" s="80"/>
      <c r="AS28" s="78" t="s">
        <v>3</v>
      </c>
      <c r="AT28" s="79"/>
      <c r="AU28" s="79"/>
      <c r="AV28" s="79"/>
      <c r="AW28" s="80"/>
      <c r="AX28" s="103" t="s">
        <v>116</v>
      </c>
      <c r="AY28" s="104"/>
      <c r="AZ28" s="104"/>
      <c r="BA28" s="105"/>
      <c r="BB28" s="78" t="s">
        <v>96</v>
      </c>
      <c r="BC28" s="79"/>
      <c r="BD28" s="79"/>
      <c r="BE28" s="79"/>
      <c r="BF28" s="80"/>
      <c r="BG28" s="78" t="s">
        <v>4</v>
      </c>
      <c r="BH28" s="79"/>
      <c r="BI28" s="79"/>
      <c r="BJ28" s="79"/>
      <c r="BK28" s="80"/>
      <c r="BL28" s="78" t="s">
        <v>3</v>
      </c>
      <c r="BM28" s="79"/>
      <c r="BN28" s="79"/>
      <c r="BO28" s="79"/>
      <c r="BP28" s="80"/>
      <c r="BQ28" s="103" t="s">
        <v>116</v>
      </c>
      <c r="BR28" s="104"/>
      <c r="BS28" s="104"/>
      <c r="BT28" s="105"/>
      <c r="BU28" s="78" t="s">
        <v>97</v>
      </c>
      <c r="BV28" s="79"/>
      <c r="BW28" s="79"/>
      <c r="BX28" s="79"/>
      <c r="BY28" s="80"/>
    </row>
    <row r="29" spans="1:79" ht="15" customHeight="1" x14ac:dyDescent="0.25">
      <c r="A29" s="78">
        <v>1</v>
      </c>
      <c r="B29" s="79"/>
      <c r="C29" s="79"/>
      <c r="D29" s="80"/>
      <c r="E29" s="78">
        <v>2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8">
        <v>3</v>
      </c>
      <c r="V29" s="79"/>
      <c r="W29" s="79"/>
      <c r="X29" s="79"/>
      <c r="Y29" s="80"/>
      <c r="Z29" s="78">
        <v>4</v>
      </c>
      <c r="AA29" s="79"/>
      <c r="AB29" s="79"/>
      <c r="AC29" s="79"/>
      <c r="AD29" s="80"/>
      <c r="AE29" s="78">
        <v>5</v>
      </c>
      <c r="AF29" s="79"/>
      <c r="AG29" s="79"/>
      <c r="AH29" s="80"/>
      <c r="AI29" s="78">
        <v>6</v>
      </c>
      <c r="AJ29" s="79"/>
      <c r="AK29" s="79"/>
      <c r="AL29" s="79"/>
      <c r="AM29" s="80"/>
      <c r="AN29" s="78">
        <v>7</v>
      </c>
      <c r="AO29" s="79"/>
      <c r="AP29" s="79"/>
      <c r="AQ29" s="79"/>
      <c r="AR29" s="80"/>
      <c r="AS29" s="78">
        <v>8</v>
      </c>
      <c r="AT29" s="79"/>
      <c r="AU29" s="79"/>
      <c r="AV29" s="79"/>
      <c r="AW29" s="80"/>
      <c r="AX29" s="78">
        <v>9</v>
      </c>
      <c r="AY29" s="79"/>
      <c r="AZ29" s="79"/>
      <c r="BA29" s="80"/>
      <c r="BB29" s="78">
        <v>10</v>
      </c>
      <c r="BC29" s="79"/>
      <c r="BD29" s="79"/>
      <c r="BE29" s="79"/>
      <c r="BF29" s="80"/>
      <c r="BG29" s="78">
        <v>11</v>
      </c>
      <c r="BH29" s="79"/>
      <c r="BI29" s="79"/>
      <c r="BJ29" s="79"/>
      <c r="BK29" s="80"/>
      <c r="BL29" s="78">
        <v>12</v>
      </c>
      <c r="BM29" s="79"/>
      <c r="BN29" s="79"/>
      <c r="BO29" s="79"/>
      <c r="BP29" s="80"/>
      <c r="BQ29" s="78">
        <v>13</v>
      </c>
      <c r="BR29" s="79"/>
      <c r="BS29" s="79"/>
      <c r="BT29" s="80"/>
      <c r="BU29" s="78">
        <v>14</v>
      </c>
      <c r="BV29" s="79"/>
      <c r="BW29" s="79"/>
      <c r="BX29" s="79"/>
      <c r="BY29" s="80"/>
    </row>
    <row r="30" spans="1:79" ht="13.5" hidden="1" customHeight="1" x14ac:dyDescent="0.25">
      <c r="A30" s="93" t="s">
        <v>56</v>
      </c>
      <c r="B30" s="94"/>
      <c r="C30" s="94"/>
      <c r="D30" s="95"/>
      <c r="E30" s="93" t="s">
        <v>57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119" t="s">
        <v>65</v>
      </c>
      <c r="V30" s="120"/>
      <c r="W30" s="120"/>
      <c r="X30" s="120"/>
      <c r="Y30" s="121"/>
      <c r="Z30" s="119" t="s">
        <v>66</v>
      </c>
      <c r="AA30" s="120"/>
      <c r="AB30" s="120"/>
      <c r="AC30" s="120"/>
      <c r="AD30" s="121"/>
      <c r="AE30" s="93" t="s">
        <v>91</v>
      </c>
      <c r="AF30" s="94"/>
      <c r="AG30" s="94"/>
      <c r="AH30" s="95"/>
      <c r="AI30" s="100" t="s">
        <v>170</v>
      </c>
      <c r="AJ30" s="101"/>
      <c r="AK30" s="101"/>
      <c r="AL30" s="101"/>
      <c r="AM30" s="102"/>
      <c r="AN30" s="93" t="s">
        <v>67</v>
      </c>
      <c r="AO30" s="94"/>
      <c r="AP30" s="94"/>
      <c r="AQ30" s="94"/>
      <c r="AR30" s="95"/>
      <c r="AS30" s="93" t="s">
        <v>68</v>
      </c>
      <c r="AT30" s="94"/>
      <c r="AU30" s="94"/>
      <c r="AV30" s="94"/>
      <c r="AW30" s="95"/>
      <c r="AX30" s="93" t="s">
        <v>92</v>
      </c>
      <c r="AY30" s="94"/>
      <c r="AZ30" s="94"/>
      <c r="BA30" s="95"/>
      <c r="BB30" s="100" t="s">
        <v>170</v>
      </c>
      <c r="BC30" s="101"/>
      <c r="BD30" s="101"/>
      <c r="BE30" s="101"/>
      <c r="BF30" s="102"/>
      <c r="BG30" s="93" t="s">
        <v>58</v>
      </c>
      <c r="BH30" s="94"/>
      <c r="BI30" s="94"/>
      <c r="BJ30" s="94"/>
      <c r="BK30" s="95"/>
      <c r="BL30" s="93" t="s">
        <v>59</v>
      </c>
      <c r="BM30" s="94"/>
      <c r="BN30" s="94"/>
      <c r="BO30" s="94"/>
      <c r="BP30" s="95"/>
      <c r="BQ30" s="93" t="s">
        <v>93</v>
      </c>
      <c r="BR30" s="94"/>
      <c r="BS30" s="94"/>
      <c r="BT30" s="95"/>
      <c r="BU30" s="100" t="s">
        <v>170</v>
      </c>
      <c r="BV30" s="101"/>
      <c r="BW30" s="101"/>
      <c r="BX30" s="101"/>
      <c r="BY30" s="102"/>
      <c r="CA30" t="s">
        <v>21</v>
      </c>
    </row>
    <row r="31" spans="1:79" s="25" customFormat="1" ht="13.2" customHeight="1" x14ac:dyDescent="0.25">
      <c r="A31" s="29"/>
      <c r="B31" s="30"/>
      <c r="C31" s="30"/>
      <c r="D31" s="52"/>
      <c r="E31" s="31" t="s">
        <v>172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  <c r="U31" s="50">
        <v>10765514</v>
      </c>
      <c r="V31" s="50"/>
      <c r="W31" s="50"/>
      <c r="X31" s="50"/>
      <c r="Y31" s="50"/>
      <c r="Z31" s="50" t="s">
        <v>173</v>
      </c>
      <c r="AA31" s="50"/>
      <c r="AB31" s="50"/>
      <c r="AC31" s="50"/>
      <c r="AD31" s="50"/>
      <c r="AE31" s="53" t="s">
        <v>173</v>
      </c>
      <c r="AF31" s="54"/>
      <c r="AG31" s="54"/>
      <c r="AH31" s="55"/>
      <c r="AI31" s="53">
        <f t="shared" ref="AI31:AI38" si="0">IF(ISNUMBER(U31),U31,0)+IF(ISNUMBER(Z31),Z31,0)</f>
        <v>10765514</v>
      </c>
      <c r="AJ31" s="54"/>
      <c r="AK31" s="54"/>
      <c r="AL31" s="54"/>
      <c r="AM31" s="55"/>
      <c r="AN31" s="53">
        <v>12525532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 t="shared" ref="BB31:BB38" si="1">IF(ISNUMBER(AN31),AN31,0)+IF(ISNUMBER(AS31),AS31,0)</f>
        <v>12525532</v>
      </c>
      <c r="BC31" s="54"/>
      <c r="BD31" s="54"/>
      <c r="BE31" s="54"/>
      <c r="BF31" s="55"/>
      <c r="BG31" s="53">
        <v>10181000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 t="shared" ref="BU31:BU38" si="2">IF(ISNUMBER(BG31),BG31,0)+IF(ISNUMBER(BL31),BL31,0)</f>
        <v>10181000</v>
      </c>
      <c r="BV31" s="54"/>
      <c r="BW31" s="54"/>
      <c r="BX31" s="54"/>
      <c r="BY31" s="55"/>
      <c r="CA31" s="25" t="s">
        <v>22</v>
      </c>
    </row>
    <row r="32" spans="1:79" s="25" customFormat="1" ht="26.4" customHeight="1" x14ac:dyDescent="0.25">
      <c r="A32" s="29"/>
      <c r="B32" s="30"/>
      <c r="C32" s="30"/>
      <c r="D32" s="52"/>
      <c r="E32" s="31" t="s">
        <v>174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  <c r="U32" s="50" t="s">
        <v>173</v>
      </c>
      <c r="V32" s="50"/>
      <c r="W32" s="50"/>
      <c r="X32" s="50"/>
      <c r="Y32" s="50"/>
      <c r="Z32" s="50">
        <v>1276252</v>
      </c>
      <c r="AA32" s="50"/>
      <c r="AB32" s="50"/>
      <c r="AC32" s="50"/>
      <c r="AD32" s="50"/>
      <c r="AE32" s="53">
        <v>0</v>
      </c>
      <c r="AF32" s="54"/>
      <c r="AG32" s="54"/>
      <c r="AH32" s="55"/>
      <c r="AI32" s="53">
        <f t="shared" si="0"/>
        <v>1276252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2201841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 t="shared" si="1"/>
        <v>2201841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750000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 t="shared" si="2"/>
        <v>750000</v>
      </c>
      <c r="BV32" s="54"/>
      <c r="BW32" s="54"/>
      <c r="BX32" s="54"/>
      <c r="BY32" s="55"/>
    </row>
    <row r="33" spans="1:79" s="25" customFormat="1" ht="26.4" customHeight="1" x14ac:dyDescent="0.25">
      <c r="A33" s="29">
        <v>25010100</v>
      </c>
      <c r="B33" s="30"/>
      <c r="C33" s="30"/>
      <c r="D33" s="52"/>
      <c r="E33" s="31" t="s">
        <v>175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  <c r="U33" s="50" t="s">
        <v>173</v>
      </c>
      <c r="V33" s="50"/>
      <c r="W33" s="50"/>
      <c r="X33" s="50"/>
      <c r="Y33" s="50"/>
      <c r="Z33" s="50">
        <v>187535</v>
      </c>
      <c r="AA33" s="50"/>
      <c r="AB33" s="50"/>
      <c r="AC33" s="50"/>
      <c r="AD33" s="50"/>
      <c r="AE33" s="53">
        <v>0</v>
      </c>
      <c r="AF33" s="54"/>
      <c r="AG33" s="54"/>
      <c r="AH33" s="55"/>
      <c r="AI33" s="53">
        <f t="shared" si="0"/>
        <v>187535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154973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 t="shared" si="1"/>
        <v>154973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150000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 t="shared" si="2"/>
        <v>150000</v>
      </c>
      <c r="BV33" s="54"/>
      <c r="BW33" s="54"/>
      <c r="BX33" s="54"/>
      <c r="BY33" s="55"/>
    </row>
    <row r="34" spans="1:79" s="25" customFormat="1" ht="13.2" customHeight="1" x14ac:dyDescent="0.25">
      <c r="A34" s="29">
        <v>25020100</v>
      </c>
      <c r="B34" s="30"/>
      <c r="C34" s="30"/>
      <c r="D34" s="52"/>
      <c r="E34" s="31" t="s">
        <v>176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  <c r="U34" s="50" t="s">
        <v>173</v>
      </c>
      <c r="V34" s="50"/>
      <c r="W34" s="50"/>
      <c r="X34" s="50"/>
      <c r="Y34" s="50"/>
      <c r="Z34" s="50">
        <v>542981</v>
      </c>
      <c r="AA34" s="50"/>
      <c r="AB34" s="50"/>
      <c r="AC34" s="50"/>
      <c r="AD34" s="50"/>
      <c r="AE34" s="53">
        <v>0</v>
      </c>
      <c r="AF34" s="54"/>
      <c r="AG34" s="54"/>
      <c r="AH34" s="55"/>
      <c r="AI34" s="53">
        <f t="shared" si="0"/>
        <v>542981</v>
      </c>
      <c r="AJ34" s="54"/>
      <c r="AK34" s="54"/>
      <c r="AL34" s="54"/>
      <c r="AM34" s="55"/>
      <c r="AN34" s="53" t="s">
        <v>173</v>
      </c>
      <c r="AO34" s="54"/>
      <c r="AP34" s="54"/>
      <c r="AQ34" s="54"/>
      <c r="AR34" s="55"/>
      <c r="AS34" s="53">
        <v>1506868</v>
      </c>
      <c r="AT34" s="54"/>
      <c r="AU34" s="54"/>
      <c r="AV34" s="54"/>
      <c r="AW34" s="55"/>
      <c r="AX34" s="53">
        <v>0</v>
      </c>
      <c r="AY34" s="54"/>
      <c r="AZ34" s="54"/>
      <c r="BA34" s="55"/>
      <c r="BB34" s="53">
        <f t="shared" si="1"/>
        <v>1506868</v>
      </c>
      <c r="BC34" s="54"/>
      <c r="BD34" s="54"/>
      <c r="BE34" s="54"/>
      <c r="BF34" s="55"/>
      <c r="BG34" s="53" t="s">
        <v>173</v>
      </c>
      <c r="BH34" s="54"/>
      <c r="BI34" s="54"/>
      <c r="BJ34" s="54"/>
      <c r="BK34" s="55"/>
      <c r="BL34" s="53">
        <v>0</v>
      </c>
      <c r="BM34" s="54"/>
      <c r="BN34" s="54"/>
      <c r="BO34" s="54"/>
      <c r="BP34" s="55"/>
      <c r="BQ34" s="53">
        <v>0</v>
      </c>
      <c r="BR34" s="54"/>
      <c r="BS34" s="54"/>
      <c r="BT34" s="55"/>
      <c r="BU34" s="53">
        <f t="shared" si="2"/>
        <v>0</v>
      </c>
      <c r="BV34" s="54"/>
      <c r="BW34" s="54"/>
      <c r="BX34" s="54"/>
      <c r="BY34" s="55"/>
    </row>
    <row r="35" spans="1:79" s="25" customFormat="1" ht="79.2" customHeight="1" x14ac:dyDescent="0.25">
      <c r="A35" s="29">
        <v>25020200</v>
      </c>
      <c r="B35" s="30"/>
      <c r="C35" s="30"/>
      <c r="D35" s="52"/>
      <c r="E35" s="31" t="s">
        <v>177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/>
      <c r="U35" s="50" t="s">
        <v>173</v>
      </c>
      <c r="V35" s="50"/>
      <c r="W35" s="50"/>
      <c r="X35" s="50"/>
      <c r="Y35" s="50"/>
      <c r="Z35" s="50">
        <v>545736</v>
      </c>
      <c r="AA35" s="50"/>
      <c r="AB35" s="50"/>
      <c r="AC35" s="50"/>
      <c r="AD35" s="50"/>
      <c r="AE35" s="53">
        <v>0</v>
      </c>
      <c r="AF35" s="54"/>
      <c r="AG35" s="54"/>
      <c r="AH35" s="55"/>
      <c r="AI35" s="53">
        <f t="shared" si="0"/>
        <v>545736</v>
      </c>
      <c r="AJ35" s="54"/>
      <c r="AK35" s="54"/>
      <c r="AL35" s="54"/>
      <c r="AM35" s="55"/>
      <c r="AN35" s="53" t="s">
        <v>173</v>
      </c>
      <c r="AO35" s="54"/>
      <c r="AP35" s="54"/>
      <c r="AQ35" s="54"/>
      <c r="AR35" s="55"/>
      <c r="AS35" s="53">
        <v>540000</v>
      </c>
      <c r="AT35" s="54"/>
      <c r="AU35" s="54"/>
      <c r="AV35" s="54"/>
      <c r="AW35" s="55"/>
      <c r="AX35" s="53">
        <v>0</v>
      </c>
      <c r="AY35" s="54"/>
      <c r="AZ35" s="54"/>
      <c r="BA35" s="55"/>
      <c r="BB35" s="53">
        <f t="shared" si="1"/>
        <v>540000</v>
      </c>
      <c r="BC35" s="54"/>
      <c r="BD35" s="54"/>
      <c r="BE35" s="54"/>
      <c r="BF35" s="55"/>
      <c r="BG35" s="53" t="s">
        <v>173</v>
      </c>
      <c r="BH35" s="54"/>
      <c r="BI35" s="54"/>
      <c r="BJ35" s="54"/>
      <c r="BK35" s="55"/>
      <c r="BL35" s="53">
        <v>600000</v>
      </c>
      <c r="BM35" s="54"/>
      <c r="BN35" s="54"/>
      <c r="BO35" s="54"/>
      <c r="BP35" s="55"/>
      <c r="BQ35" s="53">
        <v>0</v>
      </c>
      <c r="BR35" s="54"/>
      <c r="BS35" s="54"/>
      <c r="BT35" s="55"/>
      <c r="BU35" s="53">
        <f t="shared" si="2"/>
        <v>600000</v>
      </c>
      <c r="BV35" s="54"/>
      <c r="BW35" s="54"/>
      <c r="BX35" s="54"/>
      <c r="BY35" s="55"/>
    </row>
    <row r="36" spans="1:79" s="25" customFormat="1" ht="26.4" customHeight="1" x14ac:dyDescent="0.25">
      <c r="A36" s="29"/>
      <c r="B36" s="30"/>
      <c r="C36" s="30"/>
      <c r="D36" s="52"/>
      <c r="E36" s="31" t="s">
        <v>178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50" t="s">
        <v>173</v>
      </c>
      <c r="V36" s="50"/>
      <c r="W36" s="50"/>
      <c r="X36" s="50"/>
      <c r="Y36" s="50"/>
      <c r="Z36" s="50">
        <v>237161</v>
      </c>
      <c r="AA36" s="50"/>
      <c r="AB36" s="50"/>
      <c r="AC36" s="50"/>
      <c r="AD36" s="50"/>
      <c r="AE36" s="53">
        <v>0</v>
      </c>
      <c r="AF36" s="54"/>
      <c r="AG36" s="54"/>
      <c r="AH36" s="55"/>
      <c r="AI36" s="53">
        <f t="shared" si="0"/>
        <v>237161</v>
      </c>
      <c r="AJ36" s="54"/>
      <c r="AK36" s="54"/>
      <c r="AL36" s="54"/>
      <c r="AM36" s="55"/>
      <c r="AN36" s="53" t="s">
        <v>173</v>
      </c>
      <c r="AO36" s="54"/>
      <c r="AP36" s="54"/>
      <c r="AQ36" s="54"/>
      <c r="AR36" s="55"/>
      <c r="AS36" s="53">
        <v>49799</v>
      </c>
      <c r="AT36" s="54"/>
      <c r="AU36" s="54"/>
      <c r="AV36" s="54"/>
      <c r="AW36" s="55"/>
      <c r="AX36" s="53">
        <v>49799</v>
      </c>
      <c r="AY36" s="54"/>
      <c r="AZ36" s="54"/>
      <c r="BA36" s="55"/>
      <c r="BB36" s="53">
        <f t="shared" si="1"/>
        <v>49799</v>
      </c>
      <c r="BC36" s="54"/>
      <c r="BD36" s="54"/>
      <c r="BE36" s="54"/>
      <c r="BF36" s="55"/>
      <c r="BG36" s="53" t="s">
        <v>173</v>
      </c>
      <c r="BH36" s="54"/>
      <c r="BI36" s="54"/>
      <c r="BJ36" s="54"/>
      <c r="BK36" s="55"/>
      <c r="BL36" s="53">
        <v>0</v>
      </c>
      <c r="BM36" s="54"/>
      <c r="BN36" s="54"/>
      <c r="BO36" s="54"/>
      <c r="BP36" s="55"/>
      <c r="BQ36" s="53">
        <v>0</v>
      </c>
      <c r="BR36" s="54"/>
      <c r="BS36" s="54"/>
      <c r="BT36" s="55"/>
      <c r="BU36" s="53">
        <f t="shared" si="2"/>
        <v>0</v>
      </c>
      <c r="BV36" s="54"/>
      <c r="BW36" s="54"/>
      <c r="BX36" s="54"/>
      <c r="BY36" s="55"/>
    </row>
    <row r="37" spans="1:79" s="25" customFormat="1" ht="13.2" customHeight="1" x14ac:dyDescent="0.25">
      <c r="A37" s="29">
        <v>602100</v>
      </c>
      <c r="B37" s="30"/>
      <c r="C37" s="30"/>
      <c r="D37" s="52"/>
      <c r="E37" s="31" t="s">
        <v>179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3"/>
      <c r="U37" s="50" t="s">
        <v>173</v>
      </c>
      <c r="V37" s="50"/>
      <c r="W37" s="50"/>
      <c r="X37" s="50"/>
      <c r="Y37" s="50"/>
      <c r="Z37" s="50">
        <v>237161</v>
      </c>
      <c r="AA37" s="50"/>
      <c r="AB37" s="50"/>
      <c r="AC37" s="50"/>
      <c r="AD37" s="50"/>
      <c r="AE37" s="53">
        <v>0</v>
      </c>
      <c r="AF37" s="54"/>
      <c r="AG37" s="54"/>
      <c r="AH37" s="55"/>
      <c r="AI37" s="53">
        <f t="shared" si="0"/>
        <v>237161</v>
      </c>
      <c r="AJ37" s="54"/>
      <c r="AK37" s="54"/>
      <c r="AL37" s="54"/>
      <c r="AM37" s="55"/>
      <c r="AN37" s="53" t="s">
        <v>173</v>
      </c>
      <c r="AO37" s="54"/>
      <c r="AP37" s="54"/>
      <c r="AQ37" s="54"/>
      <c r="AR37" s="55"/>
      <c r="AS37" s="53">
        <v>49799</v>
      </c>
      <c r="AT37" s="54"/>
      <c r="AU37" s="54"/>
      <c r="AV37" s="54"/>
      <c r="AW37" s="55"/>
      <c r="AX37" s="53">
        <v>49799</v>
      </c>
      <c r="AY37" s="54"/>
      <c r="AZ37" s="54"/>
      <c r="BA37" s="55"/>
      <c r="BB37" s="53">
        <f t="shared" si="1"/>
        <v>49799</v>
      </c>
      <c r="BC37" s="54"/>
      <c r="BD37" s="54"/>
      <c r="BE37" s="54"/>
      <c r="BF37" s="55"/>
      <c r="BG37" s="53" t="s">
        <v>173</v>
      </c>
      <c r="BH37" s="54"/>
      <c r="BI37" s="54"/>
      <c r="BJ37" s="54"/>
      <c r="BK37" s="55"/>
      <c r="BL37" s="53">
        <v>0</v>
      </c>
      <c r="BM37" s="54"/>
      <c r="BN37" s="54"/>
      <c r="BO37" s="54"/>
      <c r="BP37" s="55"/>
      <c r="BQ37" s="53">
        <v>0</v>
      </c>
      <c r="BR37" s="54"/>
      <c r="BS37" s="54"/>
      <c r="BT37" s="55"/>
      <c r="BU37" s="53">
        <f t="shared" si="2"/>
        <v>0</v>
      </c>
      <c r="BV37" s="54"/>
      <c r="BW37" s="54"/>
      <c r="BX37" s="54"/>
      <c r="BY37" s="55"/>
    </row>
    <row r="38" spans="1:79" s="6" customFormat="1" ht="12.75" customHeight="1" x14ac:dyDescent="0.25">
      <c r="A38" s="34"/>
      <c r="B38" s="35"/>
      <c r="C38" s="35"/>
      <c r="D38" s="51"/>
      <c r="E38" s="36" t="s">
        <v>147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48">
        <v>10765514</v>
      </c>
      <c r="V38" s="48"/>
      <c r="W38" s="48"/>
      <c r="X38" s="48"/>
      <c r="Y38" s="48"/>
      <c r="Z38" s="48">
        <v>1513413</v>
      </c>
      <c r="AA38" s="48"/>
      <c r="AB38" s="48"/>
      <c r="AC38" s="48"/>
      <c r="AD38" s="48"/>
      <c r="AE38" s="45">
        <v>0</v>
      </c>
      <c r="AF38" s="46"/>
      <c r="AG38" s="46"/>
      <c r="AH38" s="47"/>
      <c r="AI38" s="45">
        <f t="shared" si="0"/>
        <v>12278927</v>
      </c>
      <c r="AJ38" s="46"/>
      <c r="AK38" s="46"/>
      <c r="AL38" s="46"/>
      <c r="AM38" s="47"/>
      <c r="AN38" s="45">
        <v>12525532</v>
      </c>
      <c r="AO38" s="46"/>
      <c r="AP38" s="46"/>
      <c r="AQ38" s="46"/>
      <c r="AR38" s="47"/>
      <c r="AS38" s="45">
        <v>2251640</v>
      </c>
      <c r="AT38" s="46"/>
      <c r="AU38" s="46"/>
      <c r="AV38" s="46"/>
      <c r="AW38" s="47"/>
      <c r="AX38" s="45">
        <v>49799</v>
      </c>
      <c r="AY38" s="46"/>
      <c r="AZ38" s="46"/>
      <c r="BA38" s="47"/>
      <c r="BB38" s="45">
        <f t="shared" si="1"/>
        <v>14777172</v>
      </c>
      <c r="BC38" s="46"/>
      <c r="BD38" s="46"/>
      <c r="BE38" s="46"/>
      <c r="BF38" s="47"/>
      <c r="BG38" s="45">
        <v>10181000</v>
      </c>
      <c r="BH38" s="46"/>
      <c r="BI38" s="46"/>
      <c r="BJ38" s="46"/>
      <c r="BK38" s="47"/>
      <c r="BL38" s="45">
        <v>750000</v>
      </c>
      <c r="BM38" s="46"/>
      <c r="BN38" s="46"/>
      <c r="BO38" s="46"/>
      <c r="BP38" s="47"/>
      <c r="BQ38" s="45">
        <v>0</v>
      </c>
      <c r="BR38" s="46"/>
      <c r="BS38" s="46"/>
      <c r="BT38" s="47"/>
      <c r="BU38" s="45">
        <f t="shared" si="2"/>
        <v>10931000</v>
      </c>
      <c r="BV38" s="46"/>
      <c r="BW38" s="46"/>
      <c r="BX38" s="46"/>
      <c r="BY38" s="47"/>
    </row>
    <row r="40" spans="1:79" ht="14.25" customHeight="1" x14ac:dyDescent="0.25">
      <c r="A40" s="118" t="s">
        <v>282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</row>
    <row r="41" spans="1:79" ht="15" hidden="1" customHeight="1" x14ac:dyDescent="0.25">
      <c r="A41" s="81" t="s">
        <v>256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</row>
    <row r="42" spans="1:79" ht="22.5" customHeight="1" x14ac:dyDescent="0.25">
      <c r="A42" s="83" t="s">
        <v>2</v>
      </c>
      <c r="B42" s="84"/>
      <c r="C42" s="84"/>
      <c r="D42" s="85"/>
      <c r="E42" s="83" t="s">
        <v>19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5"/>
      <c r="X42" s="78" t="s">
        <v>278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80"/>
      <c r="AR42" s="42" t="s">
        <v>283</v>
      </c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</row>
    <row r="43" spans="1:79" ht="36" customHeight="1" x14ac:dyDescent="0.25">
      <c r="A43" s="86"/>
      <c r="B43" s="87"/>
      <c r="C43" s="87"/>
      <c r="D43" s="88"/>
      <c r="E43" s="86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8"/>
      <c r="X43" s="42" t="s">
        <v>4</v>
      </c>
      <c r="Y43" s="42"/>
      <c r="Z43" s="42"/>
      <c r="AA43" s="42"/>
      <c r="AB43" s="42"/>
      <c r="AC43" s="42" t="s">
        <v>3</v>
      </c>
      <c r="AD43" s="42"/>
      <c r="AE43" s="42"/>
      <c r="AF43" s="42"/>
      <c r="AG43" s="42"/>
      <c r="AH43" s="103" t="s">
        <v>116</v>
      </c>
      <c r="AI43" s="104"/>
      <c r="AJ43" s="104"/>
      <c r="AK43" s="104"/>
      <c r="AL43" s="105"/>
      <c r="AM43" s="78" t="s">
        <v>5</v>
      </c>
      <c r="AN43" s="79"/>
      <c r="AO43" s="79"/>
      <c r="AP43" s="79"/>
      <c r="AQ43" s="80"/>
      <c r="AR43" s="78" t="s">
        <v>4</v>
      </c>
      <c r="AS43" s="79"/>
      <c r="AT43" s="79"/>
      <c r="AU43" s="79"/>
      <c r="AV43" s="80"/>
      <c r="AW43" s="78" t="s">
        <v>3</v>
      </c>
      <c r="AX43" s="79"/>
      <c r="AY43" s="79"/>
      <c r="AZ43" s="79"/>
      <c r="BA43" s="80"/>
      <c r="BB43" s="103" t="s">
        <v>116</v>
      </c>
      <c r="BC43" s="104"/>
      <c r="BD43" s="104"/>
      <c r="BE43" s="104"/>
      <c r="BF43" s="105"/>
      <c r="BG43" s="78" t="s">
        <v>96</v>
      </c>
      <c r="BH43" s="79"/>
      <c r="BI43" s="79"/>
      <c r="BJ43" s="79"/>
      <c r="BK43" s="80"/>
    </row>
    <row r="44" spans="1:79" ht="15" customHeight="1" x14ac:dyDescent="0.25">
      <c r="A44" s="78">
        <v>1</v>
      </c>
      <c r="B44" s="79"/>
      <c r="C44" s="79"/>
      <c r="D44" s="80"/>
      <c r="E44" s="78">
        <v>2</v>
      </c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80"/>
      <c r="X44" s="42">
        <v>3</v>
      </c>
      <c r="Y44" s="42"/>
      <c r="Z44" s="42"/>
      <c r="AA44" s="42"/>
      <c r="AB44" s="42"/>
      <c r="AC44" s="42">
        <v>4</v>
      </c>
      <c r="AD44" s="42"/>
      <c r="AE44" s="42"/>
      <c r="AF44" s="42"/>
      <c r="AG44" s="42"/>
      <c r="AH44" s="42">
        <v>5</v>
      </c>
      <c r="AI44" s="42"/>
      <c r="AJ44" s="42"/>
      <c r="AK44" s="42"/>
      <c r="AL44" s="42"/>
      <c r="AM44" s="42">
        <v>6</v>
      </c>
      <c r="AN44" s="42"/>
      <c r="AO44" s="42"/>
      <c r="AP44" s="42"/>
      <c r="AQ44" s="42"/>
      <c r="AR44" s="78">
        <v>7</v>
      </c>
      <c r="AS44" s="79"/>
      <c r="AT44" s="79"/>
      <c r="AU44" s="79"/>
      <c r="AV44" s="80"/>
      <c r="AW44" s="78">
        <v>8</v>
      </c>
      <c r="AX44" s="79"/>
      <c r="AY44" s="79"/>
      <c r="AZ44" s="79"/>
      <c r="BA44" s="80"/>
      <c r="BB44" s="78">
        <v>9</v>
      </c>
      <c r="BC44" s="79"/>
      <c r="BD44" s="79"/>
      <c r="BE44" s="79"/>
      <c r="BF44" s="80"/>
      <c r="BG44" s="78">
        <v>10</v>
      </c>
      <c r="BH44" s="79"/>
      <c r="BI44" s="79"/>
      <c r="BJ44" s="79"/>
      <c r="BK44" s="80"/>
    </row>
    <row r="45" spans="1:79" ht="20.25" hidden="1" customHeight="1" x14ac:dyDescent="0.25">
      <c r="A45" s="93" t="s">
        <v>56</v>
      </c>
      <c r="B45" s="94"/>
      <c r="C45" s="94"/>
      <c r="D45" s="95"/>
      <c r="E45" s="93" t="s">
        <v>57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  <c r="X45" s="69" t="s">
        <v>60</v>
      </c>
      <c r="Y45" s="69"/>
      <c r="Z45" s="69"/>
      <c r="AA45" s="69"/>
      <c r="AB45" s="69"/>
      <c r="AC45" s="69" t="s">
        <v>61</v>
      </c>
      <c r="AD45" s="69"/>
      <c r="AE45" s="69"/>
      <c r="AF45" s="69"/>
      <c r="AG45" s="69"/>
      <c r="AH45" s="93" t="s">
        <v>94</v>
      </c>
      <c r="AI45" s="94"/>
      <c r="AJ45" s="94"/>
      <c r="AK45" s="94"/>
      <c r="AL45" s="95"/>
      <c r="AM45" s="100" t="s">
        <v>171</v>
      </c>
      <c r="AN45" s="101"/>
      <c r="AO45" s="101"/>
      <c r="AP45" s="101"/>
      <c r="AQ45" s="102"/>
      <c r="AR45" s="93" t="s">
        <v>62</v>
      </c>
      <c r="AS45" s="94"/>
      <c r="AT45" s="94"/>
      <c r="AU45" s="94"/>
      <c r="AV45" s="95"/>
      <c r="AW45" s="93" t="s">
        <v>63</v>
      </c>
      <c r="AX45" s="94"/>
      <c r="AY45" s="94"/>
      <c r="AZ45" s="94"/>
      <c r="BA45" s="95"/>
      <c r="BB45" s="93" t="s">
        <v>95</v>
      </c>
      <c r="BC45" s="94"/>
      <c r="BD45" s="94"/>
      <c r="BE45" s="94"/>
      <c r="BF45" s="95"/>
      <c r="BG45" s="100" t="s">
        <v>171</v>
      </c>
      <c r="BH45" s="101"/>
      <c r="BI45" s="101"/>
      <c r="BJ45" s="101"/>
      <c r="BK45" s="102"/>
      <c r="CA45" t="s">
        <v>23</v>
      </c>
    </row>
    <row r="46" spans="1:79" s="25" customFormat="1" ht="13.2" customHeight="1" x14ac:dyDescent="0.25">
      <c r="A46" s="29"/>
      <c r="B46" s="30"/>
      <c r="C46" s="30"/>
      <c r="D46" s="52"/>
      <c r="E46" s="31" t="s">
        <v>172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53">
        <v>10002210</v>
      </c>
      <c r="Y46" s="54"/>
      <c r="Z46" s="54"/>
      <c r="AA46" s="54"/>
      <c r="AB46" s="55"/>
      <c r="AC46" s="53" t="s">
        <v>173</v>
      </c>
      <c r="AD46" s="54"/>
      <c r="AE46" s="54"/>
      <c r="AF46" s="54"/>
      <c r="AG46" s="55"/>
      <c r="AH46" s="53" t="s">
        <v>173</v>
      </c>
      <c r="AI46" s="54"/>
      <c r="AJ46" s="54"/>
      <c r="AK46" s="54"/>
      <c r="AL46" s="55"/>
      <c r="AM46" s="53">
        <f t="shared" ref="AM46:AM53" si="3">IF(ISNUMBER(X46),X46,0)+IF(ISNUMBER(AC46),AC46,0)</f>
        <v>10002210</v>
      </c>
      <c r="AN46" s="54"/>
      <c r="AO46" s="54"/>
      <c r="AP46" s="54"/>
      <c r="AQ46" s="55"/>
      <c r="AR46" s="53">
        <v>10002210</v>
      </c>
      <c r="AS46" s="54"/>
      <c r="AT46" s="54"/>
      <c r="AU46" s="54"/>
      <c r="AV46" s="55"/>
      <c r="AW46" s="53" t="s">
        <v>173</v>
      </c>
      <c r="AX46" s="54"/>
      <c r="AY46" s="54"/>
      <c r="AZ46" s="54"/>
      <c r="BA46" s="55"/>
      <c r="BB46" s="53" t="s">
        <v>173</v>
      </c>
      <c r="BC46" s="54"/>
      <c r="BD46" s="54"/>
      <c r="BE46" s="54"/>
      <c r="BF46" s="55"/>
      <c r="BG46" s="50">
        <f t="shared" ref="BG46:BG53" si="4">IF(ISNUMBER(AR46),AR46,0)+IF(ISNUMBER(AW46),AW46,0)</f>
        <v>10002210</v>
      </c>
      <c r="BH46" s="50"/>
      <c r="BI46" s="50"/>
      <c r="BJ46" s="50"/>
      <c r="BK46" s="50"/>
      <c r="CA46" s="25" t="s">
        <v>24</v>
      </c>
    </row>
    <row r="47" spans="1:79" s="25" customFormat="1" ht="26.4" customHeight="1" x14ac:dyDescent="0.25">
      <c r="A47" s="29"/>
      <c r="B47" s="30"/>
      <c r="C47" s="30"/>
      <c r="D47" s="52"/>
      <c r="E47" s="31" t="s">
        <v>174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  <c r="X47" s="53" t="s">
        <v>173</v>
      </c>
      <c r="Y47" s="54"/>
      <c r="Z47" s="54"/>
      <c r="AA47" s="54"/>
      <c r="AB47" s="55"/>
      <c r="AC47" s="53">
        <v>810000</v>
      </c>
      <c r="AD47" s="54"/>
      <c r="AE47" s="54"/>
      <c r="AF47" s="54"/>
      <c r="AG47" s="55"/>
      <c r="AH47" s="53">
        <v>0</v>
      </c>
      <c r="AI47" s="54"/>
      <c r="AJ47" s="54"/>
      <c r="AK47" s="54"/>
      <c r="AL47" s="55"/>
      <c r="AM47" s="53">
        <f t="shared" si="3"/>
        <v>810000</v>
      </c>
      <c r="AN47" s="54"/>
      <c r="AO47" s="54"/>
      <c r="AP47" s="54"/>
      <c r="AQ47" s="55"/>
      <c r="AR47" s="53" t="s">
        <v>173</v>
      </c>
      <c r="AS47" s="54"/>
      <c r="AT47" s="54"/>
      <c r="AU47" s="54"/>
      <c r="AV47" s="55"/>
      <c r="AW47" s="53">
        <v>810000</v>
      </c>
      <c r="AX47" s="54"/>
      <c r="AY47" s="54"/>
      <c r="AZ47" s="54"/>
      <c r="BA47" s="55"/>
      <c r="BB47" s="53">
        <v>0</v>
      </c>
      <c r="BC47" s="54"/>
      <c r="BD47" s="54"/>
      <c r="BE47" s="54"/>
      <c r="BF47" s="55"/>
      <c r="BG47" s="50">
        <f t="shared" si="4"/>
        <v>810000</v>
      </c>
      <c r="BH47" s="50"/>
      <c r="BI47" s="50"/>
      <c r="BJ47" s="50"/>
      <c r="BK47" s="50"/>
    </row>
    <row r="48" spans="1:79" s="25" customFormat="1" ht="26.4" customHeight="1" x14ac:dyDescent="0.25">
      <c r="A48" s="29">
        <v>25010100</v>
      </c>
      <c r="B48" s="30"/>
      <c r="C48" s="30"/>
      <c r="D48" s="52"/>
      <c r="E48" s="31" t="s">
        <v>175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  <c r="X48" s="53" t="s">
        <v>173</v>
      </c>
      <c r="Y48" s="54"/>
      <c r="Z48" s="54"/>
      <c r="AA48" s="54"/>
      <c r="AB48" s="55"/>
      <c r="AC48" s="53">
        <v>160000</v>
      </c>
      <c r="AD48" s="54"/>
      <c r="AE48" s="54"/>
      <c r="AF48" s="54"/>
      <c r="AG48" s="55"/>
      <c r="AH48" s="53">
        <v>0</v>
      </c>
      <c r="AI48" s="54"/>
      <c r="AJ48" s="54"/>
      <c r="AK48" s="54"/>
      <c r="AL48" s="55"/>
      <c r="AM48" s="53">
        <f t="shared" si="3"/>
        <v>160000</v>
      </c>
      <c r="AN48" s="54"/>
      <c r="AO48" s="54"/>
      <c r="AP48" s="54"/>
      <c r="AQ48" s="55"/>
      <c r="AR48" s="53" t="s">
        <v>173</v>
      </c>
      <c r="AS48" s="54"/>
      <c r="AT48" s="54"/>
      <c r="AU48" s="54"/>
      <c r="AV48" s="55"/>
      <c r="AW48" s="53">
        <v>160000</v>
      </c>
      <c r="AX48" s="54"/>
      <c r="AY48" s="54"/>
      <c r="AZ48" s="54"/>
      <c r="BA48" s="55"/>
      <c r="BB48" s="53">
        <v>0</v>
      </c>
      <c r="BC48" s="54"/>
      <c r="BD48" s="54"/>
      <c r="BE48" s="54"/>
      <c r="BF48" s="55"/>
      <c r="BG48" s="50">
        <f t="shared" si="4"/>
        <v>160000</v>
      </c>
      <c r="BH48" s="50"/>
      <c r="BI48" s="50"/>
      <c r="BJ48" s="50"/>
      <c r="BK48" s="50"/>
    </row>
    <row r="49" spans="1:79" s="25" customFormat="1" ht="13.2" customHeight="1" x14ac:dyDescent="0.25">
      <c r="A49" s="29">
        <v>25020100</v>
      </c>
      <c r="B49" s="30"/>
      <c r="C49" s="30"/>
      <c r="D49" s="52"/>
      <c r="E49" s="31" t="s">
        <v>176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  <c r="X49" s="53" t="s">
        <v>173</v>
      </c>
      <c r="Y49" s="54"/>
      <c r="Z49" s="54"/>
      <c r="AA49" s="54"/>
      <c r="AB49" s="55"/>
      <c r="AC49" s="53">
        <v>0</v>
      </c>
      <c r="AD49" s="54"/>
      <c r="AE49" s="54"/>
      <c r="AF49" s="54"/>
      <c r="AG49" s="55"/>
      <c r="AH49" s="53">
        <v>0</v>
      </c>
      <c r="AI49" s="54"/>
      <c r="AJ49" s="54"/>
      <c r="AK49" s="54"/>
      <c r="AL49" s="55"/>
      <c r="AM49" s="53">
        <f t="shared" si="3"/>
        <v>0</v>
      </c>
      <c r="AN49" s="54"/>
      <c r="AO49" s="54"/>
      <c r="AP49" s="54"/>
      <c r="AQ49" s="55"/>
      <c r="AR49" s="53" t="s">
        <v>173</v>
      </c>
      <c r="AS49" s="54"/>
      <c r="AT49" s="54"/>
      <c r="AU49" s="54"/>
      <c r="AV49" s="55"/>
      <c r="AW49" s="53">
        <v>0</v>
      </c>
      <c r="AX49" s="54"/>
      <c r="AY49" s="54"/>
      <c r="AZ49" s="54"/>
      <c r="BA49" s="55"/>
      <c r="BB49" s="53">
        <v>0</v>
      </c>
      <c r="BC49" s="54"/>
      <c r="BD49" s="54"/>
      <c r="BE49" s="54"/>
      <c r="BF49" s="55"/>
      <c r="BG49" s="50">
        <f t="shared" si="4"/>
        <v>0</v>
      </c>
      <c r="BH49" s="50"/>
      <c r="BI49" s="50"/>
      <c r="BJ49" s="50"/>
      <c r="BK49" s="50"/>
    </row>
    <row r="50" spans="1:79" s="25" customFormat="1" ht="66" customHeight="1" x14ac:dyDescent="0.25">
      <c r="A50" s="29">
        <v>25020200</v>
      </c>
      <c r="B50" s="30"/>
      <c r="C50" s="30"/>
      <c r="D50" s="52"/>
      <c r="E50" s="31" t="s">
        <v>177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3"/>
      <c r="X50" s="53" t="s">
        <v>173</v>
      </c>
      <c r="Y50" s="54"/>
      <c r="Z50" s="54"/>
      <c r="AA50" s="54"/>
      <c r="AB50" s="55"/>
      <c r="AC50" s="53">
        <v>650000</v>
      </c>
      <c r="AD50" s="54"/>
      <c r="AE50" s="54"/>
      <c r="AF50" s="54"/>
      <c r="AG50" s="55"/>
      <c r="AH50" s="53">
        <v>0</v>
      </c>
      <c r="AI50" s="54"/>
      <c r="AJ50" s="54"/>
      <c r="AK50" s="54"/>
      <c r="AL50" s="55"/>
      <c r="AM50" s="53">
        <f t="shared" si="3"/>
        <v>650000</v>
      </c>
      <c r="AN50" s="54"/>
      <c r="AO50" s="54"/>
      <c r="AP50" s="54"/>
      <c r="AQ50" s="55"/>
      <c r="AR50" s="53" t="s">
        <v>173</v>
      </c>
      <c r="AS50" s="54"/>
      <c r="AT50" s="54"/>
      <c r="AU50" s="54"/>
      <c r="AV50" s="55"/>
      <c r="AW50" s="53">
        <v>650000</v>
      </c>
      <c r="AX50" s="54"/>
      <c r="AY50" s="54"/>
      <c r="AZ50" s="54"/>
      <c r="BA50" s="55"/>
      <c r="BB50" s="53">
        <v>0</v>
      </c>
      <c r="BC50" s="54"/>
      <c r="BD50" s="54"/>
      <c r="BE50" s="54"/>
      <c r="BF50" s="55"/>
      <c r="BG50" s="50">
        <f t="shared" si="4"/>
        <v>650000</v>
      </c>
      <c r="BH50" s="50"/>
      <c r="BI50" s="50"/>
      <c r="BJ50" s="50"/>
      <c r="BK50" s="50"/>
    </row>
    <row r="51" spans="1:79" s="25" customFormat="1" ht="26.4" customHeight="1" x14ac:dyDescent="0.25">
      <c r="A51" s="29"/>
      <c r="B51" s="30"/>
      <c r="C51" s="30"/>
      <c r="D51" s="52"/>
      <c r="E51" s="31" t="s">
        <v>178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3"/>
      <c r="X51" s="53" t="s">
        <v>173</v>
      </c>
      <c r="Y51" s="54"/>
      <c r="Z51" s="54"/>
      <c r="AA51" s="54"/>
      <c r="AB51" s="55"/>
      <c r="AC51" s="53">
        <v>0</v>
      </c>
      <c r="AD51" s="54"/>
      <c r="AE51" s="54"/>
      <c r="AF51" s="54"/>
      <c r="AG51" s="55"/>
      <c r="AH51" s="53">
        <v>0</v>
      </c>
      <c r="AI51" s="54"/>
      <c r="AJ51" s="54"/>
      <c r="AK51" s="54"/>
      <c r="AL51" s="55"/>
      <c r="AM51" s="53">
        <f t="shared" si="3"/>
        <v>0</v>
      </c>
      <c r="AN51" s="54"/>
      <c r="AO51" s="54"/>
      <c r="AP51" s="54"/>
      <c r="AQ51" s="55"/>
      <c r="AR51" s="53" t="s">
        <v>173</v>
      </c>
      <c r="AS51" s="54"/>
      <c r="AT51" s="54"/>
      <c r="AU51" s="54"/>
      <c r="AV51" s="55"/>
      <c r="AW51" s="53">
        <v>0</v>
      </c>
      <c r="AX51" s="54"/>
      <c r="AY51" s="54"/>
      <c r="AZ51" s="54"/>
      <c r="BA51" s="55"/>
      <c r="BB51" s="53">
        <v>0</v>
      </c>
      <c r="BC51" s="54"/>
      <c r="BD51" s="54"/>
      <c r="BE51" s="54"/>
      <c r="BF51" s="55"/>
      <c r="BG51" s="50">
        <f t="shared" si="4"/>
        <v>0</v>
      </c>
      <c r="BH51" s="50"/>
      <c r="BI51" s="50"/>
      <c r="BJ51" s="50"/>
      <c r="BK51" s="50"/>
    </row>
    <row r="52" spans="1:79" s="25" customFormat="1" ht="13.2" customHeight="1" x14ac:dyDescent="0.25">
      <c r="A52" s="29">
        <v>602100</v>
      </c>
      <c r="B52" s="30"/>
      <c r="C52" s="30"/>
      <c r="D52" s="52"/>
      <c r="E52" s="31" t="s">
        <v>179</v>
      </c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3"/>
      <c r="X52" s="53" t="s">
        <v>173</v>
      </c>
      <c r="Y52" s="54"/>
      <c r="Z52" s="54"/>
      <c r="AA52" s="54"/>
      <c r="AB52" s="55"/>
      <c r="AC52" s="53">
        <v>0</v>
      </c>
      <c r="AD52" s="54"/>
      <c r="AE52" s="54"/>
      <c r="AF52" s="54"/>
      <c r="AG52" s="55"/>
      <c r="AH52" s="53">
        <v>0</v>
      </c>
      <c r="AI52" s="54"/>
      <c r="AJ52" s="54"/>
      <c r="AK52" s="54"/>
      <c r="AL52" s="55"/>
      <c r="AM52" s="53">
        <f t="shared" si="3"/>
        <v>0</v>
      </c>
      <c r="AN52" s="54"/>
      <c r="AO52" s="54"/>
      <c r="AP52" s="54"/>
      <c r="AQ52" s="55"/>
      <c r="AR52" s="53" t="s">
        <v>173</v>
      </c>
      <c r="AS52" s="54"/>
      <c r="AT52" s="54"/>
      <c r="AU52" s="54"/>
      <c r="AV52" s="55"/>
      <c r="AW52" s="53">
        <v>0</v>
      </c>
      <c r="AX52" s="54"/>
      <c r="AY52" s="54"/>
      <c r="AZ52" s="54"/>
      <c r="BA52" s="55"/>
      <c r="BB52" s="53">
        <v>0</v>
      </c>
      <c r="BC52" s="54"/>
      <c r="BD52" s="54"/>
      <c r="BE52" s="54"/>
      <c r="BF52" s="55"/>
      <c r="BG52" s="50">
        <f t="shared" si="4"/>
        <v>0</v>
      </c>
      <c r="BH52" s="50"/>
      <c r="BI52" s="50"/>
      <c r="BJ52" s="50"/>
      <c r="BK52" s="50"/>
    </row>
    <row r="53" spans="1:79" s="6" customFormat="1" ht="12.75" customHeight="1" x14ac:dyDescent="0.25">
      <c r="A53" s="34"/>
      <c r="B53" s="35"/>
      <c r="C53" s="35"/>
      <c r="D53" s="51"/>
      <c r="E53" s="36" t="s">
        <v>147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8"/>
      <c r="X53" s="45">
        <v>10002210</v>
      </c>
      <c r="Y53" s="46"/>
      <c r="Z53" s="46"/>
      <c r="AA53" s="46"/>
      <c r="AB53" s="47"/>
      <c r="AC53" s="45">
        <v>810000</v>
      </c>
      <c r="AD53" s="46"/>
      <c r="AE53" s="46"/>
      <c r="AF53" s="46"/>
      <c r="AG53" s="47"/>
      <c r="AH53" s="45">
        <v>0</v>
      </c>
      <c r="AI53" s="46"/>
      <c r="AJ53" s="46"/>
      <c r="AK53" s="46"/>
      <c r="AL53" s="47"/>
      <c r="AM53" s="45">
        <f t="shared" si="3"/>
        <v>10812210</v>
      </c>
      <c r="AN53" s="46"/>
      <c r="AO53" s="46"/>
      <c r="AP53" s="46"/>
      <c r="AQ53" s="47"/>
      <c r="AR53" s="45">
        <v>10002210</v>
      </c>
      <c r="AS53" s="46"/>
      <c r="AT53" s="46"/>
      <c r="AU53" s="46"/>
      <c r="AV53" s="47"/>
      <c r="AW53" s="45">
        <v>810000</v>
      </c>
      <c r="AX53" s="46"/>
      <c r="AY53" s="46"/>
      <c r="AZ53" s="46"/>
      <c r="BA53" s="47"/>
      <c r="BB53" s="45">
        <v>0</v>
      </c>
      <c r="BC53" s="46"/>
      <c r="BD53" s="46"/>
      <c r="BE53" s="46"/>
      <c r="BF53" s="47"/>
      <c r="BG53" s="48">
        <f t="shared" si="4"/>
        <v>10812210</v>
      </c>
      <c r="BH53" s="48"/>
      <c r="BI53" s="48"/>
      <c r="BJ53" s="48"/>
      <c r="BK53" s="48"/>
    </row>
    <row r="54" spans="1:79" s="4" customFormat="1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</row>
    <row r="55" spans="1:79" hidden="1" x14ac:dyDescent="0.25"/>
    <row r="56" spans="1:79" s="3" customFormat="1" ht="14.25" customHeight="1" x14ac:dyDescent="0.25">
      <c r="A56" s="66" t="s">
        <v>117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9"/>
    </row>
    <row r="57" spans="1:79" ht="14.25" customHeight="1" x14ac:dyDescent="0.25">
      <c r="A57" s="66" t="s">
        <v>268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</row>
    <row r="58" spans="1:79" ht="15" hidden="1" customHeight="1" x14ac:dyDescent="0.25">
      <c r="A58" s="70" t="s">
        <v>256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</row>
    <row r="59" spans="1:79" ht="23.1" customHeight="1" x14ac:dyDescent="0.25">
      <c r="A59" s="109" t="s">
        <v>118</v>
      </c>
      <c r="B59" s="110"/>
      <c r="C59" s="110"/>
      <c r="D59" s="111"/>
      <c r="E59" s="42" t="s">
        <v>19</v>
      </c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78" t="s">
        <v>257</v>
      </c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80"/>
      <c r="AN59" s="78" t="s">
        <v>260</v>
      </c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80"/>
      <c r="BG59" s="78" t="s">
        <v>267</v>
      </c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80"/>
    </row>
    <row r="60" spans="1:79" ht="48.75" customHeight="1" x14ac:dyDescent="0.25">
      <c r="A60" s="112"/>
      <c r="B60" s="113"/>
      <c r="C60" s="113"/>
      <c r="D60" s="114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78" t="s">
        <v>4</v>
      </c>
      <c r="V60" s="79"/>
      <c r="W60" s="79"/>
      <c r="X60" s="79"/>
      <c r="Y60" s="80"/>
      <c r="Z60" s="78" t="s">
        <v>3</v>
      </c>
      <c r="AA60" s="79"/>
      <c r="AB60" s="79"/>
      <c r="AC60" s="79"/>
      <c r="AD60" s="80"/>
      <c r="AE60" s="103" t="s">
        <v>116</v>
      </c>
      <c r="AF60" s="104"/>
      <c r="AG60" s="104"/>
      <c r="AH60" s="105"/>
      <c r="AI60" s="78" t="s">
        <v>5</v>
      </c>
      <c r="AJ60" s="79"/>
      <c r="AK60" s="79"/>
      <c r="AL60" s="79"/>
      <c r="AM60" s="80"/>
      <c r="AN60" s="78" t="s">
        <v>4</v>
      </c>
      <c r="AO60" s="79"/>
      <c r="AP60" s="79"/>
      <c r="AQ60" s="79"/>
      <c r="AR60" s="80"/>
      <c r="AS60" s="78" t="s">
        <v>3</v>
      </c>
      <c r="AT60" s="79"/>
      <c r="AU60" s="79"/>
      <c r="AV60" s="79"/>
      <c r="AW60" s="80"/>
      <c r="AX60" s="103" t="s">
        <v>116</v>
      </c>
      <c r="AY60" s="104"/>
      <c r="AZ60" s="104"/>
      <c r="BA60" s="105"/>
      <c r="BB60" s="78" t="s">
        <v>96</v>
      </c>
      <c r="BC60" s="79"/>
      <c r="BD60" s="79"/>
      <c r="BE60" s="79"/>
      <c r="BF60" s="80"/>
      <c r="BG60" s="78" t="s">
        <v>4</v>
      </c>
      <c r="BH60" s="79"/>
      <c r="BI60" s="79"/>
      <c r="BJ60" s="79"/>
      <c r="BK60" s="80"/>
      <c r="BL60" s="78" t="s">
        <v>3</v>
      </c>
      <c r="BM60" s="79"/>
      <c r="BN60" s="79"/>
      <c r="BO60" s="79"/>
      <c r="BP60" s="80"/>
      <c r="BQ60" s="103" t="s">
        <v>116</v>
      </c>
      <c r="BR60" s="104"/>
      <c r="BS60" s="104"/>
      <c r="BT60" s="105"/>
      <c r="BU60" s="78" t="s">
        <v>97</v>
      </c>
      <c r="BV60" s="79"/>
      <c r="BW60" s="79"/>
      <c r="BX60" s="79"/>
      <c r="BY60" s="80"/>
    </row>
    <row r="61" spans="1:79" ht="15" customHeight="1" x14ac:dyDescent="0.25">
      <c r="A61" s="78">
        <v>1</v>
      </c>
      <c r="B61" s="79"/>
      <c r="C61" s="79"/>
      <c r="D61" s="80"/>
      <c r="E61" s="78">
        <v>2</v>
      </c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80"/>
      <c r="U61" s="78">
        <v>3</v>
      </c>
      <c r="V61" s="79"/>
      <c r="W61" s="79"/>
      <c r="X61" s="79"/>
      <c r="Y61" s="80"/>
      <c r="Z61" s="78">
        <v>4</v>
      </c>
      <c r="AA61" s="79"/>
      <c r="AB61" s="79"/>
      <c r="AC61" s="79"/>
      <c r="AD61" s="80"/>
      <c r="AE61" s="78">
        <v>5</v>
      </c>
      <c r="AF61" s="79"/>
      <c r="AG61" s="79"/>
      <c r="AH61" s="80"/>
      <c r="AI61" s="78">
        <v>6</v>
      </c>
      <c r="AJ61" s="79"/>
      <c r="AK61" s="79"/>
      <c r="AL61" s="79"/>
      <c r="AM61" s="80"/>
      <c r="AN61" s="78">
        <v>7</v>
      </c>
      <c r="AO61" s="79"/>
      <c r="AP61" s="79"/>
      <c r="AQ61" s="79"/>
      <c r="AR61" s="80"/>
      <c r="AS61" s="78">
        <v>8</v>
      </c>
      <c r="AT61" s="79"/>
      <c r="AU61" s="79"/>
      <c r="AV61" s="79"/>
      <c r="AW61" s="80"/>
      <c r="AX61" s="78">
        <v>9</v>
      </c>
      <c r="AY61" s="79"/>
      <c r="AZ61" s="79"/>
      <c r="BA61" s="80"/>
      <c r="BB61" s="78">
        <v>10</v>
      </c>
      <c r="BC61" s="79"/>
      <c r="BD61" s="79"/>
      <c r="BE61" s="79"/>
      <c r="BF61" s="80"/>
      <c r="BG61" s="78">
        <v>11</v>
      </c>
      <c r="BH61" s="79"/>
      <c r="BI61" s="79"/>
      <c r="BJ61" s="79"/>
      <c r="BK61" s="80"/>
      <c r="BL61" s="78">
        <v>12</v>
      </c>
      <c r="BM61" s="79"/>
      <c r="BN61" s="79"/>
      <c r="BO61" s="79"/>
      <c r="BP61" s="80"/>
      <c r="BQ61" s="78">
        <v>13</v>
      </c>
      <c r="BR61" s="79"/>
      <c r="BS61" s="79"/>
      <c r="BT61" s="80"/>
      <c r="BU61" s="78">
        <v>14</v>
      </c>
      <c r="BV61" s="79"/>
      <c r="BW61" s="79"/>
      <c r="BX61" s="79"/>
      <c r="BY61" s="80"/>
    </row>
    <row r="62" spans="1:79" s="1" customFormat="1" ht="12.75" hidden="1" customHeight="1" x14ac:dyDescent="0.25">
      <c r="A62" s="93" t="s">
        <v>64</v>
      </c>
      <c r="B62" s="94"/>
      <c r="C62" s="94"/>
      <c r="D62" s="95"/>
      <c r="E62" s="93" t="s">
        <v>57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5"/>
      <c r="U62" s="93" t="s">
        <v>65</v>
      </c>
      <c r="V62" s="94"/>
      <c r="W62" s="94"/>
      <c r="X62" s="94"/>
      <c r="Y62" s="95"/>
      <c r="Z62" s="93" t="s">
        <v>66</v>
      </c>
      <c r="AA62" s="94"/>
      <c r="AB62" s="94"/>
      <c r="AC62" s="94"/>
      <c r="AD62" s="95"/>
      <c r="AE62" s="93" t="s">
        <v>91</v>
      </c>
      <c r="AF62" s="94"/>
      <c r="AG62" s="94"/>
      <c r="AH62" s="95"/>
      <c r="AI62" s="100" t="s">
        <v>170</v>
      </c>
      <c r="AJ62" s="101"/>
      <c r="AK62" s="101"/>
      <c r="AL62" s="101"/>
      <c r="AM62" s="102"/>
      <c r="AN62" s="93" t="s">
        <v>67</v>
      </c>
      <c r="AO62" s="94"/>
      <c r="AP62" s="94"/>
      <c r="AQ62" s="94"/>
      <c r="AR62" s="95"/>
      <c r="AS62" s="93" t="s">
        <v>68</v>
      </c>
      <c r="AT62" s="94"/>
      <c r="AU62" s="94"/>
      <c r="AV62" s="94"/>
      <c r="AW62" s="95"/>
      <c r="AX62" s="93" t="s">
        <v>92</v>
      </c>
      <c r="AY62" s="94"/>
      <c r="AZ62" s="94"/>
      <c r="BA62" s="95"/>
      <c r="BB62" s="100" t="s">
        <v>170</v>
      </c>
      <c r="BC62" s="101"/>
      <c r="BD62" s="101"/>
      <c r="BE62" s="101"/>
      <c r="BF62" s="102"/>
      <c r="BG62" s="93" t="s">
        <v>58</v>
      </c>
      <c r="BH62" s="94"/>
      <c r="BI62" s="94"/>
      <c r="BJ62" s="94"/>
      <c r="BK62" s="95"/>
      <c r="BL62" s="93" t="s">
        <v>59</v>
      </c>
      <c r="BM62" s="94"/>
      <c r="BN62" s="94"/>
      <c r="BO62" s="94"/>
      <c r="BP62" s="95"/>
      <c r="BQ62" s="93" t="s">
        <v>93</v>
      </c>
      <c r="BR62" s="94"/>
      <c r="BS62" s="94"/>
      <c r="BT62" s="95"/>
      <c r="BU62" s="100" t="s">
        <v>170</v>
      </c>
      <c r="BV62" s="101"/>
      <c r="BW62" s="101"/>
      <c r="BX62" s="101"/>
      <c r="BY62" s="102"/>
      <c r="CA62" t="s">
        <v>25</v>
      </c>
    </row>
    <row r="63" spans="1:79" s="25" customFormat="1" ht="13.2" customHeight="1" x14ac:dyDescent="0.25">
      <c r="A63" s="29">
        <v>2111</v>
      </c>
      <c r="B63" s="30"/>
      <c r="C63" s="30"/>
      <c r="D63" s="52"/>
      <c r="E63" s="31" t="s">
        <v>180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3"/>
      <c r="U63" s="53">
        <v>8097479</v>
      </c>
      <c r="V63" s="54"/>
      <c r="W63" s="54"/>
      <c r="X63" s="54"/>
      <c r="Y63" s="55"/>
      <c r="Z63" s="53">
        <v>131805</v>
      </c>
      <c r="AA63" s="54"/>
      <c r="AB63" s="54"/>
      <c r="AC63" s="54"/>
      <c r="AD63" s="55"/>
      <c r="AE63" s="53">
        <v>0</v>
      </c>
      <c r="AF63" s="54"/>
      <c r="AG63" s="54"/>
      <c r="AH63" s="55"/>
      <c r="AI63" s="53">
        <f t="shared" ref="AI63:AI77" si="5">IF(ISNUMBER(U63),U63,0)+IF(ISNUMBER(Z63),Z63,0)</f>
        <v>8229284</v>
      </c>
      <c r="AJ63" s="54"/>
      <c r="AK63" s="54"/>
      <c r="AL63" s="54"/>
      <c r="AM63" s="55"/>
      <c r="AN63" s="53">
        <v>9401900</v>
      </c>
      <c r="AO63" s="54"/>
      <c r="AP63" s="54"/>
      <c r="AQ63" s="54"/>
      <c r="AR63" s="55"/>
      <c r="AS63" s="53">
        <v>60000</v>
      </c>
      <c r="AT63" s="54"/>
      <c r="AU63" s="54"/>
      <c r="AV63" s="54"/>
      <c r="AW63" s="55"/>
      <c r="AX63" s="53">
        <v>0</v>
      </c>
      <c r="AY63" s="54"/>
      <c r="AZ63" s="54"/>
      <c r="BA63" s="55"/>
      <c r="BB63" s="53">
        <f t="shared" ref="BB63:BB77" si="6">IF(ISNUMBER(AN63),AN63,0)+IF(ISNUMBER(AS63),AS63,0)</f>
        <v>9461900</v>
      </c>
      <c r="BC63" s="54"/>
      <c r="BD63" s="54"/>
      <c r="BE63" s="54"/>
      <c r="BF63" s="55"/>
      <c r="BG63" s="53">
        <v>7680000</v>
      </c>
      <c r="BH63" s="54"/>
      <c r="BI63" s="54"/>
      <c r="BJ63" s="54"/>
      <c r="BK63" s="55"/>
      <c r="BL63" s="53">
        <v>60000</v>
      </c>
      <c r="BM63" s="54"/>
      <c r="BN63" s="54"/>
      <c r="BO63" s="54"/>
      <c r="BP63" s="55"/>
      <c r="BQ63" s="53">
        <v>0</v>
      </c>
      <c r="BR63" s="54"/>
      <c r="BS63" s="54"/>
      <c r="BT63" s="55"/>
      <c r="BU63" s="53">
        <f t="shared" ref="BU63:BU77" si="7">IF(ISNUMBER(BG63),BG63,0)+IF(ISNUMBER(BL63),BL63,0)</f>
        <v>7740000</v>
      </c>
      <c r="BV63" s="54"/>
      <c r="BW63" s="54"/>
      <c r="BX63" s="54"/>
      <c r="BY63" s="55"/>
      <c r="CA63" s="25" t="s">
        <v>26</v>
      </c>
    </row>
    <row r="64" spans="1:79" s="25" customFormat="1" ht="13.2" customHeight="1" x14ac:dyDescent="0.25">
      <c r="A64" s="29">
        <v>2120</v>
      </c>
      <c r="B64" s="30"/>
      <c r="C64" s="30"/>
      <c r="D64" s="52"/>
      <c r="E64" s="31" t="s">
        <v>181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3"/>
      <c r="U64" s="53">
        <v>1805500</v>
      </c>
      <c r="V64" s="54"/>
      <c r="W64" s="54"/>
      <c r="X64" s="54"/>
      <c r="Y64" s="55"/>
      <c r="Z64" s="53">
        <v>47294</v>
      </c>
      <c r="AA64" s="54"/>
      <c r="AB64" s="54"/>
      <c r="AC64" s="54"/>
      <c r="AD64" s="55"/>
      <c r="AE64" s="53">
        <v>0</v>
      </c>
      <c r="AF64" s="54"/>
      <c r="AG64" s="54"/>
      <c r="AH64" s="55"/>
      <c r="AI64" s="53">
        <f t="shared" si="5"/>
        <v>1852794</v>
      </c>
      <c r="AJ64" s="54"/>
      <c r="AK64" s="54"/>
      <c r="AL64" s="54"/>
      <c r="AM64" s="55"/>
      <c r="AN64" s="53">
        <v>2082300</v>
      </c>
      <c r="AO64" s="54"/>
      <c r="AP64" s="54"/>
      <c r="AQ64" s="54"/>
      <c r="AR64" s="55"/>
      <c r="AS64" s="53">
        <v>13500</v>
      </c>
      <c r="AT64" s="54"/>
      <c r="AU64" s="54"/>
      <c r="AV64" s="54"/>
      <c r="AW64" s="55"/>
      <c r="AX64" s="53">
        <v>0</v>
      </c>
      <c r="AY64" s="54"/>
      <c r="AZ64" s="54"/>
      <c r="BA64" s="55"/>
      <c r="BB64" s="53">
        <f t="shared" si="6"/>
        <v>2095800</v>
      </c>
      <c r="BC64" s="54"/>
      <c r="BD64" s="54"/>
      <c r="BE64" s="54"/>
      <c r="BF64" s="55"/>
      <c r="BG64" s="53">
        <v>1689000</v>
      </c>
      <c r="BH64" s="54"/>
      <c r="BI64" s="54"/>
      <c r="BJ64" s="54"/>
      <c r="BK64" s="55"/>
      <c r="BL64" s="53">
        <v>13500</v>
      </c>
      <c r="BM64" s="54"/>
      <c r="BN64" s="54"/>
      <c r="BO64" s="54"/>
      <c r="BP64" s="55"/>
      <c r="BQ64" s="53">
        <v>0</v>
      </c>
      <c r="BR64" s="54"/>
      <c r="BS64" s="54"/>
      <c r="BT64" s="55"/>
      <c r="BU64" s="53">
        <f t="shared" si="7"/>
        <v>1702500</v>
      </c>
      <c r="BV64" s="54"/>
      <c r="BW64" s="54"/>
      <c r="BX64" s="54"/>
      <c r="BY64" s="55"/>
    </row>
    <row r="65" spans="1:77" s="25" customFormat="1" ht="13.2" customHeight="1" x14ac:dyDescent="0.25">
      <c r="A65" s="29">
        <v>2210</v>
      </c>
      <c r="B65" s="30"/>
      <c r="C65" s="30"/>
      <c r="D65" s="52"/>
      <c r="E65" s="31" t="s">
        <v>182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3"/>
      <c r="U65" s="53">
        <v>55619</v>
      </c>
      <c r="V65" s="54"/>
      <c r="W65" s="54"/>
      <c r="X65" s="54"/>
      <c r="Y65" s="55"/>
      <c r="Z65" s="53">
        <v>240409</v>
      </c>
      <c r="AA65" s="54"/>
      <c r="AB65" s="54"/>
      <c r="AC65" s="54"/>
      <c r="AD65" s="55"/>
      <c r="AE65" s="53">
        <v>0</v>
      </c>
      <c r="AF65" s="54"/>
      <c r="AG65" s="54"/>
      <c r="AH65" s="55"/>
      <c r="AI65" s="53">
        <f t="shared" si="5"/>
        <v>296028</v>
      </c>
      <c r="AJ65" s="54"/>
      <c r="AK65" s="54"/>
      <c r="AL65" s="54"/>
      <c r="AM65" s="55"/>
      <c r="AN65" s="53">
        <v>40000</v>
      </c>
      <c r="AO65" s="54"/>
      <c r="AP65" s="54"/>
      <c r="AQ65" s="54"/>
      <c r="AR65" s="55"/>
      <c r="AS65" s="53">
        <v>662517</v>
      </c>
      <c r="AT65" s="54"/>
      <c r="AU65" s="54"/>
      <c r="AV65" s="54"/>
      <c r="AW65" s="55"/>
      <c r="AX65" s="53">
        <v>0</v>
      </c>
      <c r="AY65" s="54"/>
      <c r="AZ65" s="54"/>
      <c r="BA65" s="55"/>
      <c r="BB65" s="53">
        <f t="shared" si="6"/>
        <v>702517</v>
      </c>
      <c r="BC65" s="54"/>
      <c r="BD65" s="54"/>
      <c r="BE65" s="54"/>
      <c r="BF65" s="55"/>
      <c r="BG65" s="53">
        <v>40000</v>
      </c>
      <c r="BH65" s="54"/>
      <c r="BI65" s="54"/>
      <c r="BJ65" s="54"/>
      <c r="BK65" s="55"/>
      <c r="BL65" s="53">
        <v>126500</v>
      </c>
      <c r="BM65" s="54"/>
      <c r="BN65" s="54"/>
      <c r="BO65" s="54"/>
      <c r="BP65" s="55"/>
      <c r="BQ65" s="53">
        <v>0</v>
      </c>
      <c r="BR65" s="54"/>
      <c r="BS65" s="54"/>
      <c r="BT65" s="55"/>
      <c r="BU65" s="53">
        <f t="shared" si="7"/>
        <v>166500</v>
      </c>
      <c r="BV65" s="54"/>
      <c r="BW65" s="54"/>
      <c r="BX65" s="54"/>
      <c r="BY65" s="55"/>
    </row>
    <row r="66" spans="1:77" s="25" customFormat="1" ht="13.2" customHeight="1" x14ac:dyDescent="0.25">
      <c r="A66" s="29">
        <v>2220</v>
      </c>
      <c r="B66" s="30"/>
      <c r="C66" s="30"/>
      <c r="D66" s="52"/>
      <c r="E66" s="31" t="s">
        <v>183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3"/>
      <c r="U66" s="53">
        <v>0</v>
      </c>
      <c r="V66" s="54"/>
      <c r="W66" s="54"/>
      <c r="X66" s="54"/>
      <c r="Y66" s="55"/>
      <c r="Z66" s="53">
        <v>116100</v>
      </c>
      <c r="AA66" s="54"/>
      <c r="AB66" s="54"/>
      <c r="AC66" s="54"/>
      <c r="AD66" s="55"/>
      <c r="AE66" s="53">
        <v>0</v>
      </c>
      <c r="AF66" s="54"/>
      <c r="AG66" s="54"/>
      <c r="AH66" s="55"/>
      <c r="AI66" s="53">
        <f t="shared" si="5"/>
        <v>116100</v>
      </c>
      <c r="AJ66" s="54"/>
      <c r="AK66" s="54"/>
      <c r="AL66" s="54"/>
      <c r="AM66" s="55"/>
      <c r="AN66" s="53">
        <v>0</v>
      </c>
      <c r="AO66" s="54"/>
      <c r="AP66" s="54"/>
      <c r="AQ66" s="54"/>
      <c r="AR66" s="55"/>
      <c r="AS66" s="53">
        <v>422221</v>
      </c>
      <c r="AT66" s="54"/>
      <c r="AU66" s="54"/>
      <c r="AV66" s="54"/>
      <c r="AW66" s="55"/>
      <c r="AX66" s="53">
        <v>0</v>
      </c>
      <c r="AY66" s="54"/>
      <c r="AZ66" s="54"/>
      <c r="BA66" s="55"/>
      <c r="BB66" s="53">
        <f t="shared" si="6"/>
        <v>422221</v>
      </c>
      <c r="BC66" s="54"/>
      <c r="BD66" s="54"/>
      <c r="BE66" s="54"/>
      <c r="BF66" s="55"/>
      <c r="BG66" s="53">
        <v>2000</v>
      </c>
      <c r="BH66" s="54"/>
      <c r="BI66" s="54"/>
      <c r="BJ66" s="54"/>
      <c r="BK66" s="55"/>
      <c r="BL66" s="53">
        <v>40000</v>
      </c>
      <c r="BM66" s="54"/>
      <c r="BN66" s="54"/>
      <c r="BO66" s="54"/>
      <c r="BP66" s="55"/>
      <c r="BQ66" s="53">
        <v>0</v>
      </c>
      <c r="BR66" s="54"/>
      <c r="BS66" s="54"/>
      <c r="BT66" s="55"/>
      <c r="BU66" s="53">
        <f t="shared" si="7"/>
        <v>42000</v>
      </c>
      <c r="BV66" s="54"/>
      <c r="BW66" s="54"/>
      <c r="BX66" s="54"/>
      <c r="BY66" s="55"/>
    </row>
    <row r="67" spans="1:77" s="25" customFormat="1" ht="13.2" customHeight="1" x14ac:dyDescent="0.25">
      <c r="A67" s="29">
        <v>2230</v>
      </c>
      <c r="B67" s="30"/>
      <c r="C67" s="30"/>
      <c r="D67" s="52"/>
      <c r="E67" s="31" t="s">
        <v>184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3"/>
      <c r="U67" s="53">
        <v>0</v>
      </c>
      <c r="V67" s="54"/>
      <c r="W67" s="54"/>
      <c r="X67" s="54"/>
      <c r="Y67" s="55"/>
      <c r="Z67" s="53">
        <v>711460</v>
      </c>
      <c r="AA67" s="54"/>
      <c r="AB67" s="54"/>
      <c r="AC67" s="54"/>
      <c r="AD67" s="55"/>
      <c r="AE67" s="53">
        <v>0</v>
      </c>
      <c r="AF67" s="54"/>
      <c r="AG67" s="54"/>
      <c r="AH67" s="55"/>
      <c r="AI67" s="53">
        <f t="shared" si="5"/>
        <v>711460</v>
      </c>
      <c r="AJ67" s="54"/>
      <c r="AK67" s="54"/>
      <c r="AL67" s="54"/>
      <c r="AM67" s="55"/>
      <c r="AN67" s="53">
        <v>0</v>
      </c>
      <c r="AO67" s="54"/>
      <c r="AP67" s="54"/>
      <c r="AQ67" s="54"/>
      <c r="AR67" s="55"/>
      <c r="AS67" s="53">
        <v>574711</v>
      </c>
      <c r="AT67" s="54"/>
      <c r="AU67" s="54"/>
      <c r="AV67" s="54"/>
      <c r="AW67" s="55"/>
      <c r="AX67" s="53">
        <v>0</v>
      </c>
      <c r="AY67" s="54"/>
      <c r="AZ67" s="54"/>
      <c r="BA67" s="55"/>
      <c r="BB67" s="53">
        <f t="shared" si="6"/>
        <v>574711</v>
      </c>
      <c r="BC67" s="54"/>
      <c r="BD67" s="54"/>
      <c r="BE67" s="54"/>
      <c r="BF67" s="55"/>
      <c r="BG67" s="53">
        <v>0</v>
      </c>
      <c r="BH67" s="54"/>
      <c r="BI67" s="54"/>
      <c r="BJ67" s="54"/>
      <c r="BK67" s="55"/>
      <c r="BL67" s="53">
        <v>510000</v>
      </c>
      <c r="BM67" s="54"/>
      <c r="BN67" s="54"/>
      <c r="BO67" s="54"/>
      <c r="BP67" s="55"/>
      <c r="BQ67" s="53">
        <v>0</v>
      </c>
      <c r="BR67" s="54"/>
      <c r="BS67" s="54"/>
      <c r="BT67" s="55"/>
      <c r="BU67" s="53">
        <f t="shared" si="7"/>
        <v>510000</v>
      </c>
      <c r="BV67" s="54"/>
      <c r="BW67" s="54"/>
      <c r="BX67" s="54"/>
      <c r="BY67" s="55"/>
    </row>
    <row r="68" spans="1:77" s="25" customFormat="1" ht="13.2" customHeight="1" x14ac:dyDescent="0.25">
      <c r="A68" s="29">
        <v>2240</v>
      </c>
      <c r="B68" s="30"/>
      <c r="C68" s="30"/>
      <c r="D68" s="52"/>
      <c r="E68" s="31" t="s">
        <v>185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3"/>
      <c r="U68" s="53">
        <v>233846</v>
      </c>
      <c r="V68" s="54"/>
      <c r="W68" s="54"/>
      <c r="X68" s="54"/>
      <c r="Y68" s="55"/>
      <c r="Z68" s="53">
        <v>0</v>
      </c>
      <c r="AA68" s="54"/>
      <c r="AB68" s="54"/>
      <c r="AC68" s="54"/>
      <c r="AD68" s="55"/>
      <c r="AE68" s="53">
        <v>0</v>
      </c>
      <c r="AF68" s="54"/>
      <c r="AG68" s="54"/>
      <c r="AH68" s="55"/>
      <c r="AI68" s="53">
        <f t="shared" si="5"/>
        <v>233846</v>
      </c>
      <c r="AJ68" s="54"/>
      <c r="AK68" s="54"/>
      <c r="AL68" s="54"/>
      <c r="AM68" s="55"/>
      <c r="AN68" s="53">
        <v>326932</v>
      </c>
      <c r="AO68" s="54"/>
      <c r="AP68" s="54"/>
      <c r="AQ68" s="54"/>
      <c r="AR68" s="55"/>
      <c r="AS68" s="53">
        <v>0</v>
      </c>
      <c r="AT68" s="54"/>
      <c r="AU68" s="54"/>
      <c r="AV68" s="54"/>
      <c r="AW68" s="55"/>
      <c r="AX68" s="53">
        <v>0</v>
      </c>
      <c r="AY68" s="54"/>
      <c r="AZ68" s="54"/>
      <c r="BA68" s="55"/>
      <c r="BB68" s="53">
        <f t="shared" si="6"/>
        <v>326932</v>
      </c>
      <c r="BC68" s="54"/>
      <c r="BD68" s="54"/>
      <c r="BE68" s="54"/>
      <c r="BF68" s="55"/>
      <c r="BG68" s="53">
        <v>40000</v>
      </c>
      <c r="BH68" s="54"/>
      <c r="BI68" s="54"/>
      <c r="BJ68" s="54"/>
      <c r="BK68" s="55"/>
      <c r="BL68" s="53">
        <v>0</v>
      </c>
      <c r="BM68" s="54"/>
      <c r="BN68" s="54"/>
      <c r="BO68" s="54"/>
      <c r="BP68" s="55"/>
      <c r="BQ68" s="53">
        <v>0</v>
      </c>
      <c r="BR68" s="54"/>
      <c r="BS68" s="54"/>
      <c r="BT68" s="55"/>
      <c r="BU68" s="53">
        <f t="shared" si="7"/>
        <v>40000</v>
      </c>
      <c r="BV68" s="54"/>
      <c r="BW68" s="54"/>
      <c r="BX68" s="54"/>
      <c r="BY68" s="55"/>
    </row>
    <row r="69" spans="1:77" s="25" customFormat="1" ht="13.2" customHeight="1" x14ac:dyDescent="0.25">
      <c r="A69" s="29">
        <v>2250</v>
      </c>
      <c r="B69" s="30"/>
      <c r="C69" s="30"/>
      <c r="D69" s="52"/>
      <c r="E69" s="31" t="s">
        <v>186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3"/>
      <c r="U69" s="53">
        <v>1380</v>
      </c>
      <c r="V69" s="54"/>
      <c r="W69" s="54"/>
      <c r="X69" s="54"/>
      <c r="Y69" s="55"/>
      <c r="Z69" s="53">
        <v>0</v>
      </c>
      <c r="AA69" s="54"/>
      <c r="AB69" s="54"/>
      <c r="AC69" s="54"/>
      <c r="AD69" s="55"/>
      <c r="AE69" s="53">
        <v>0</v>
      </c>
      <c r="AF69" s="54"/>
      <c r="AG69" s="54"/>
      <c r="AH69" s="55"/>
      <c r="AI69" s="53">
        <f t="shared" si="5"/>
        <v>1380</v>
      </c>
      <c r="AJ69" s="54"/>
      <c r="AK69" s="54"/>
      <c r="AL69" s="54"/>
      <c r="AM69" s="55"/>
      <c r="AN69" s="53">
        <v>5000</v>
      </c>
      <c r="AO69" s="54"/>
      <c r="AP69" s="54"/>
      <c r="AQ69" s="54"/>
      <c r="AR69" s="55"/>
      <c r="AS69" s="53">
        <v>0</v>
      </c>
      <c r="AT69" s="54"/>
      <c r="AU69" s="54"/>
      <c r="AV69" s="54"/>
      <c r="AW69" s="55"/>
      <c r="AX69" s="53">
        <v>0</v>
      </c>
      <c r="AY69" s="54"/>
      <c r="AZ69" s="54"/>
      <c r="BA69" s="55"/>
      <c r="BB69" s="53">
        <f t="shared" si="6"/>
        <v>5000</v>
      </c>
      <c r="BC69" s="54"/>
      <c r="BD69" s="54"/>
      <c r="BE69" s="54"/>
      <c r="BF69" s="55"/>
      <c r="BG69" s="53">
        <v>6000</v>
      </c>
      <c r="BH69" s="54"/>
      <c r="BI69" s="54"/>
      <c r="BJ69" s="54"/>
      <c r="BK69" s="55"/>
      <c r="BL69" s="53">
        <v>0</v>
      </c>
      <c r="BM69" s="54"/>
      <c r="BN69" s="54"/>
      <c r="BO69" s="54"/>
      <c r="BP69" s="55"/>
      <c r="BQ69" s="53">
        <v>0</v>
      </c>
      <c r="BR69" s="54"/>
      <c r="BS69" s="54"/>
      <c r="BT69" s="55"/>
      <c r="BU69" s="53">
        <f t="shared" si="7"/>
        <v>6000</v>
      </c>
      <c r="BV69" s="54"/>
      <c r="BW69" s="54"/>
      <c r="BX69" s="54"/>
      <c r="BY69" s="55"/>
    </row>
    <row r="70" spans="1:77" s="25" customFormat="1" ht="13.2" customHeight="1" x14ac:dyDescent="0.25">
      <c r="A70" s="29">
        <v>2272</v>
      </c>
      <c r="B70" s="30"/>
      <c r="C70" s="30"/>
      <c r="D70" s="52"/>
      <c r="E70" s="31" t="s">
        <v>187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3"/>
      <c r="U70" s="53">
        <v>17344</v>
      </c>
      <c r="V70" s="54"/>
      <c r="W70" s="54"/>
      <c r="X70" s="54"/>
      <c r="Y70" s="55"/>
      <c r="Z70" s="53">
        <v>0</v>
      </c>
      <c r="AA70" s="54"/>
      <c r="AB70" s="54"/>
      <c r="AC70" s="54"/>
      <c r="AD70" s="55"/>
      <c r="AE70" s="53">
        <v>0</v>
      </c>
      <c r="AF70" s="54"/>
      <c r="AG70" s="54"/>
      <c r="AH70" s="55"/>
      <c r="AI70" s="53">
        <f t="shared" si="5"/>
        <v>17344</v>
      </c>
      <c r="AJ70" s="54"/>
      <c r="AK70" s="54"/>
      <c r="AL70" s="54"/>
      <c r="AM70" s="55"/>
      <c r="AN70" s="53">
        <v>18070</v>
      </c>
      <c r="AO70" s="54"/>
      <c r="AP70" s="54"/>
      <c r="AQ70" s="54"/>
      <c r="AR70" s="55"/>
      <c r="AS70" s="53">
        <v>0</v>
      </c>
      <c r="AT70" s="54"/>
      <c r="AU70" s="54"/>
      <c r="AV70" s="54"/>
      <c r="AW70" s="55"/>
      <c r="AX70" s="53">
        <v>0</v>
      </c>
      <c r="AY70" s="54"/>
      <c r="AZ70" s="54"/>
      <c r="BA70" s="55"/>
      <c r="BB70" s="53">
        <f t="shared" si="6"/>
        <v>18070</v>
      </c>
      <c r="BC70" s="54"/>
      <c r="BD70" s="54"/>
      <c r="BE70" s="54"/>
      <c r="BF70" s="55"/>
      <c r="BG70" s="53">
        <v>30000</v>
      </c>
      <c r="BH70" s="54"/>
      <c r="BI70" s="54"/>
      <c r="BJ70" s="54"/>
      <c r="BK70" s="55"/>
      <c r="BL70" s="53">
        <v>0</v>
      </c>
      <c r="BM70" s="54"/>
      <c r="BN70" s="54"/>
      <c r="BO70" s="54"/>
      <c r="BP70" s="55"/>
      <c r="BQ70" s="53">
        <v>0</v>
      </c>
      <c r="BR70" s="54"/>
      <c r="BS70" s="54"/>
      <c r="BT70" s="55"/>
      <c r="BU70" s="53">
        <f t="shared" si="7"/>
        <v>30000</v>
      </c>
      <c r="BV70" s="54"/>
      <c r="BW70" s="54"/>
      <c r="BX70" s="54"/>
      <c r="BY70" s="55"/>
    </row>
    <row r="71" spans="1:77" s="25" customFormat="1" ht="13.2" customHeight="1" x14ac:dyDescent="0.25">
      <c r="A71" s="29">
        <v>2273</v>
      </c>
      <c r="B71" s="30"/>
      <c r="C71" s="30"/>
      <c r="D71" s="52"/>
      <c r="E71" s="31" t="s">
        <v>188</v>
      </c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3"/>
      <c r="U71" s="53">
        <v>151190</v>
      </c>
      <c r="V71" s="54"/>
      <c r="W71" s="54"/>
      <c r="X71" s="54"/>
      <c r="Y71" s="55"/>
      <c r="Z71" s="53">
        <v>0</v>
      </c>
      <c r="AA71" s="54"/>
      <c r="AB71" s="54"/>
      <c r="AC71" s="54"/>
      <c r="AD71" s="55"/>
      <c r="AE71" s="53">
        <v>0</v>
      </c>
      <c r="AF71" s="54"/>
      <c r="AG71" s="54"/>
      <c r="AH71" s="55"/>
      <c r="AI71" s="53">
        <f t="shared" si="5"/>
        <v>151190</v>
      </c>
      <c r="AJ71" s="54"/>
      <c r="AK71" s="54"/>
      <c r="AL71" s="54"/>
      <c r="AM71" s="55"/>
      <c r="AN71" s="53">
        <v>194400</v>
      </c>
      <c r="AO71" s="54"/>
      <c r="AP71" s="54"/>
      <c r="AQ71" s="54"/>
      <c r="AR71" s="55"/>
      <c r="AS71" s="53">
        <v>0</v>
      </c>
      <c r="AT71" s="54"/>
      <c r="AU71" s="54"/>
      <c r="AV71" s="54"/>
      <c r="AW71" s="55"/>
      <c r="AX71" s="53">
        <v>0</v>
      </c>
      <c r="AY71" s="54"/>
      <c r="AZ71" s="54"/>
      <c r="BA71" s="55"/>
      <c r="BB71" s="53">
        <f t="shared" si="6"/>
        <v>194400</v>
      </c>
      <c r="BC71" s="54"/>
      <c r="BD71" s="54"/>
      <c r="BE71" s="54"/>
      <c r="BF71" s="55"/>
      <c r="BG71" s="53">
        <v>330000</v>
      </c>
      <c r="BH71" s="54"/>
      <c r="BI71" s="54"/>
      <c r="BJ71" s="54"/>
      <c r="BK71" s="55"/>
      <c r="BL71" s="53">
        <v>0</v>
      </c>
      <c r="BM71" s="54"/>
      <c r="BN71" s="54"/>
      <c r="BO71" s="54"/>
      <c r="BP71" s="55"/>
      <c r="BQ71" s="53">
        <v>0</v>
      </c>
      <c r="BR71" s="54"/>
      <c r="BS71" s="54"/>
      <c r="BT71" s="55"/>
      <c r="BU71" s="53">
        <f t="shared" si="7"/>
        <v>330000</v>
      </c>
      <c r="BV71" s="54"/>
      <c r="BW71" s="54"/>
      <c r="BX71" s="54"/>
      <c r="BY71" s="55"/>
    </row>
    <row r="72" spans="1:77" s="25" customFormat="1" ht="13.2" customHeight="1" x14ac:dyDescent="0.25">
      <c r="A72" s="29">
        <v>2274</v>
      </c>
      <c r="B72" s="30"/>
      <c r="C72" s="30"/>
      <c r="D72" s="52"/>
      <c r="E72" s="31" t="s">
        <v>189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3"/>
      <c r="U72" s="53">
        <v>350065</v>
      </c>
      <c r="V72" s="54"/>
      <c r="W72" s="54"/>
      <c r="X72" s="54"/>
      <c r="Y72" s="55"/>
      <c r="Z72" s="53">
        <v>0</v>
      </c>
      <c r="AA72" s="54"/>
      <c r="AB72" s="54"/>
      <c r="AC72" s="54"/>
      <c r="AD72" s="55"/>
      <c r="AE72" s="53">
        <v>0</v>
      </c>
      <c r="AF72" s="54"/>
      <c r="AG72" s="54"/>
      <c r="AH72" s="55"/>
      <c r="AI72" s="53">
        <f t="shared" si="5"/>
        <v>350065</v>
      </c>
      <c r="AJ72" s="54"/>
      <c r="AK72" s="54"/>
      <c r="AL72" s="54"/>
      <c r="AM72" s="55"/>
      <c r="AN72" s="53">
        <v>284920</v>
      </c>
      <c r="AO72" s="54"/>
      <c r="AP72" s="54"/>
      <c r="AQ72" s="54"/>
      <c r="AR72" s="55"/>
      <c r="AS72" s="53">
        <v>0</v>
      </c>
      <c r="AT72" s="54"/>
      <c r="AU72" s="54"/>
      <c r="AV72" s="54"/>
      <c r="AW72" s="55"/>
      <c r="AX72" s="53">
        <v>0</v>
      </c>
      <c r="AY72" s="54"/>
      <c r="AZ72" s="54"/>
      <c r="BA72" s="55"/>
      <c r="BB72" s="53">
        <f t="shared" si="6"/>
        <v>284920</v>
      </c>
      <c r="BC72" s="54"/>
      <c r="BD72" s="54"/>
      <c r="BE72" s="54"/>
      <c r="BF72" s="55"/>
      <c r="BG72" s="53">
        <v>71000</v>
      </c>
      <c r="BH72" s="54"/>
      <c r="BI72" s="54"/>
      <c r="BJ72" s="54"/>
      <c r="BK72" s="55"/>
      <c r="BL72" s="53">
        <v>0</v>
      </c>
      <c r="BM72" s="54"/>
      <c r="BN72" s="54"/>
      <c r="BO72" s="54"/>
      <c r="BP72" s="55"/>
      <c r="BQ72" s="53">
        <v>0</v>
      </c>
      <c r="BR72" s="54"/>
      <c r="BS72" s="54"/>
      <c r="BT72" s="55"/>
      <c r="BU72" s="53">
        <f t="shared" si="7"/>
        <v>71000</v>
      </c>
      <c r="BV72" s="54"/>
      <c r="BW72" s="54"/>
      <c r="BX72" s="54"/>
      <c r="BY72" s="55"/>
    </row>
    <row r="73" spans="1:77" s="25" customFormat="1" ht="26.4" customHeight="1" x14ac:dyDescent="0.25">
      <c r="A73" s="29">
        <v>2275</v>
      </c>
      <c r="B73" s="30"/>
      <c r="C73" s="30"/>
      <c r="D73" s="52"/>
      <c r="E73" s="31" t="s">
        <v>190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3"/>
      <c r="U73" s="53">
        <v>53091</v>
      </c>
      <c r="V73" s="54"/>
      <c r="W73" s="54"/>
      <c r="X73" s="54"/>
      <c r="Y73" s="55"/>
      <c r="Z73" s="53">
        <v>0</v>
      </c>
      <c r="AA73" s="54"/>
      <c r="AB73" s="54"/>
      <c r="AC73" s="54"/>
      <c r="AD73" s="55"/>
      <c r="AE73" s="53">
        <v>0</v>
      </c>
      <c r="AF73" s="54"/>
      <c r="AG73" s="54"/>
      <c r="AH73" s="55"/>
      <c r="AI73" s="53">
        <f t="shared" si="5"/>
        <v>53091</v>
      </c>
      <c r="AJ73" s="54"/>
      <c r="AK73" s="54"/>
      <c r="AL73" s="54"/>
      <c r="AM73" s="55"/>
      <c r="AN73" s="53">
        <v>163010</v>
      </c>
      <c r="AO73" s="54"/>
      <c r="AP73" s="54"/>
      <c r="AQ73" s="54"/>
      <c r="AR73" s="55"/>
      <c r="AS73" s="53">
        <v>0</v>
      </c>
      <c r="AT73" s="54"/>
      <c r="AU73" s="54"/>
      <c r="AV73" s="54"/>
      <c r="AW73" s="55"/>
      <c r="AX73" s="53">
        <v>0</v>
      </c>
      <c r="AY73" s="54"/>
      <c r="AZ73" s="54"/>
      <c r="BA73" s="55"/>
      <c r="BB73" s="53">
        <f t="shared" si="6"/>
        <v>163010</v>
      </c>
      <c r="BC73" s="54"/>
      <c r="BD73" s="54"/>
      <c r="BE73" s="54"/>
      <c r="BF73" s="55"/>
      <c r="BG73" s="53">
        <v>281000</v>
      </c>
      <c r="BH73" s="54"/>
      <c r="BI73" s="54"/>
      <c r="BJ73" s="54"/>
      <c r="BK73" s="55"/>
      <c r="BL73" s="53">
        <v>0</v>
      </c>
      <c r="BM73" s="54"/>
      <c r="BN73" s="54"/>
      <c r="BO73" s="54"/>
      <c r="BP73" s="55"/>
      <c r="BQ73" s="53">
        <v>0</v>
      </c>
      <c r="BR73" s="54"/>
      <c r="BS73" s="54"/>
      <c r="BT73" s="55"/>
      <c r="BU73" s="53">
        <f t="shared" si="7"/>
        <v>281000</v>
      </c>
      <c r="BV73" s="54"/>
      <c r="BW73" s="54"/>
      <c r="BX73" s="54"/>
      <c r="BY73" s="55"/>
    </row>
    <row r="74" spans="1:77" s="25" customFormat="1" ht="39.6" customHeight="1" x14ac:dyDescent="0.25">
      <c r="A74" s="29">
        <v>2282</v>
      </c>
      <c r="B74" s="30"/>
      <c r="C74" s="30"/>
      <c r="D74" s="52"/>
      <c r="E74" s="31" t="s">
        <v>191</v>
      </c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3"/>
      <c r="U74" s="53">
        <v>0</v>
      </c>
      <c r="V74" s="54"/>
      <c r="W74" s="54"/>
      <c r="X74" s="54"/>
      <c r="Y74" s="55"/>
      <c r="Z74" s="53">
        <v>0</v>
      </c>
      <c r="AA74" s="54"/>
      <c r="AB74" s="54"/>
      <c r="AC74" s="54"/>
      <c r="AD74" s="55"/>
      <c r="AE74" s="53">
        <v>0</v>
      </c>
      <c r="AF74" s="54"/>
      <c r="AG74" s="54"/>
      <c r="AH74" s="55"/>
      <c r="AI74" s="53">
        <f t="shared" si="5"/>
        <v>0</v>
      </c>
      <c r="AJ74" s="54"/>
      <c r="AK74" s="54"/>
      <c r="AL74" s="54"/>
      <c r="AM74" s="55"/>
      <c r="AN74" s="53">
        <v>6000</v>
      </c>
      <c r="AO74" s="54"/>
      <c r="AP74" s="54"/>
      <c r="AQ74" s="54"/>
      <c r="AR74" s="55"/>
      <c r="AS74" s="53">
        <v>0</v>
      </c>
      <c r="AT74" s="54"/>
      <c r="AU74" s="54"/>
      <c r="AV74" s="54"/>
      <c r="AW74" s="55"/>
      <c r="AX74" s="53">
        <v>0</v>
      </c>
      <c r="AY74" s="54"/>
      <c r="AZ74" s="54"/>
      <c r="BA74" s="55"/>
      <c r="BB74" s="53">
        <f t="shared" si="6"/>
        <v>6000</v>
      </c>
      <c r="BC74" s="54"/>
      <c r="BD74" s="54"/>
      <c r="BE74" s="54"/>
      <c r="BF74" s="55"/>
      <c r="BG74" s="53">
        <v>9000</v>
      </c>
      <c r="BH74" s="54"/>
      <c r="BI74" s="54"/>
      <c r="BJ74" s="54"/>
      <c r="BK74" s="55"/>
      <c r="BL74" s="53">
        <v>0</v>
      </c>
      <c r="BM74" s="54"/>
      <c r="BN74" s="54"/>
      <c r="BO74" s="54"/>
      <c r="BP74" s="55"/>
      <c r="BQ74" s="53">
        <v>0</v>
      </c>
      <c r="BR74" s="54"/>
      <c r="BS74" s="54"/>
      <c r="BT74" s="55"/>
      <c r="BU74" s="53">
        <f t="shared" si="7"/>
        <v>9000</v>
      </c>
      <c r="BV74" s="54"/>
      <c r="BW74" s="54"/>
      <c r="BX74" s="54"/>
      <c r="BY74" s="55"/>
    </row>
    <row r="75" spans="1:77" s="25" customFormat="1" ht="13.2" customHeight="1" x14ac:dyDescent="0.25">
      <c r="A75" s="29">
        <v>2800</v>
      </c>
      <c r="B75" s="30"/>
      <c r="C75" s="30"/>
      <c r="D75" s="52"/>
      <c r="E75" s="31" t="s">
        <v>192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3"/>
      <c r="U75" s="53">
        <v>0</v>
      </c>
      <c r="V75" s="54"/>
      <c r="W75" s="54"/>
      <c r="X75" s="54"/>
      <c r="Y75" s="55"/>
      <c r="Z75" s="53">
        <v>0</v>
      </c>
      <c r="AA75" s="54"/>
      <c r="AB75" s="54"/>
      <c r="AC75" s="54"/>
      <c r="AD75" s="55"/>
      <c r="AE75" s="53">
        <v>0</v>
      </c>
      <c r="AF75" s="54"/>
      <c r="AG75" s="54"/>
      <c r="AH75" s="55"/>
      <c r="AI75" s="53">
        <f t="shared" si="5"/>
        <v>0</v>
      </c>
      <c r="AJ75" s="54"/>
      <c r="AK75" s="54"/>
      <c r="AL75" s="54"/>
      <c r="AM75" s="55"/>
      <c r="AN75" s="53">
        <v>3000</v>
      </c>
      <c r="AO75" s="54"/>
      <c r="AP75" s="54"/>
      <c r="AQ75" s="54"/>
      <c r="AR75" s="55"/>
      <c r="AS75" s="53">
        <v>0</v>
      </c>
      <c r="AT75" s="54"/>
      <c r="AU75" s="54"/>
      <c r="AV75" s="54"/>
      <c r="AW75" s="55"/>
      <c r="AX75" s="53">
        <v>0</v>
      </c>
      <c r="AY75" s="54"/>
      <c r="AZ75" s="54"/>
      <c r="BA75" s="55"/>
      <c r="BB75" s="53">
        <f t="shared" si="6"/>
        <v>3000</v>
      </c>
      <c r="BC75" s="54"/>
      <c r="BD75" s="54"/>
      <c r="BE75" s="54"/>
      <c r="BF75" s="55"/>
      <c r="BG75" s="53">
        <v>3000</v>
      </c>
      <c r="BH75" s="54"/>
      <c r="BI75" s="54"/>
      <c r="BJ75" s="54"/>
      <c r="BK75" s="55"/>
      <c r="BL75" s="53">
        <v>0</v>
      </c>
      <c r="BM75" s="54"/>
      <c r="BN75" s="54"/>
      <c r="BO75" s="54"/>
      <c r="BP75" s="55"/>
      <c r="BQ75" s="53">
        <v>0</v>
      </c>
      <c r="BR75" s="54"/>
      <c r="BS75" s="54"/>
      <c r="BT75" s="55"/>
      <c r="BU75" s="53">
        <f t="shared" si="7"/>
        <v>3000</v>
      </c>
      <c r="BV75" s="54"/>
      <c r="BW75" s="54"/>
      <c r="BX75" s="54"/>
      <c r="BY75" s="55"/>
    </row>
    <row r="76" spans="1:77" s="25" customFormat="1" ht="26.4" customHeight="1" x14ac:dyDescent="0.25">
      <c r="A76" s="29">
        <v>3110</v>
      </c>
      <c r="B76" s="30"/>
      <c r="C76" s="30"/>
      <c r="D76" s="52"/>
      <c r="E76" s="31" t="s">
        <v>193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3"/>
      <c r="U76" s="53">
        <v>0</v>
      </c>
      <c r="V76" s="54"/>
      <c r="W76" s="54"/>
      <c r="X76" s="54"/>
      <c r="Y76" s="55"/>
      <c r="Z76" s="53">
        <v>266346</v>
      </c>
      <c r="AA76" s="54"/>
      <c r="AB76" s="54"/>
      <c r="AC76" s="54"/>
      <c r="AD76" s="55"/>
      <c r="AE76" s="53">
        <v>0</v>
      </c>
      <c r="AF76" s="54"/>
      <c r="AG76" s="54"/>
      <c r="AH76" s="55"/>
      <c r="AI76" s="53">
        <f t="shared" si="5"/>
        <v>266346</v>
      </c>
      <c r="AJ76" s="54"/>
      <c r="AK76" s="54"/>
      <c r="AL76" s="54"/>
      <c r="AM76" s="55"/>
      <c r="AN76" s="53">
        <v>0</v>
      </c>
      <c r="AO76" s="54"/>
      <c r="AP76" s="54"/>
      <c r="AQ76" s="54"/>
      <c r="AR76" s="55"/>
      <c r="AS76" s="53">
        <v>518691</v>
      </c>
      <c r="AT76" s="54"/>
      <c r="AU76" s="54"/>
      <c r="AV76" s="54"/>
      <c r="AW76" s="55"/>
      <c r="AX76" s="53">
        <v>49799</v>
      </c>
      <c r="AY76" s="54"/>
      <c r="AZ76" s="54"/>
      <c r="BA76" s="55"/>
      <c r="BB76" s="53">
        <f t="shared" si="6"/>
        <v>518691</v>
      </c>
      <c r="BC76" s="54"/>
      <c r="BD76" s="54"/>
      <c r="BE76" s="54"/>
      <c r="BF76" s="55"/>
      <c r="BG76" s="53">
        <v>0</v>
      </c>
      <c r="BH76" s="54"/>
      <c r="BI76" s="54"/>
      <c r="BJ76" s="54"/>
      <c r="BK76" s="55"/>
      <c r="BL76" s="53">
        <v>0</v>
      </c>
      <c r="BM76" s="54"/>
      <c r="BN76" s="54"/>
      <c r="BO76" s="54"/>
      <c r="BP76" s="55"/>
      <c r="BQ76" s="53">
        <v>0</v>
      </c>
      <c r="BR76" s="54"/>
      <c r="BS76" s="54"/>
      <c r="BT76" s="55"/>
      <c r="BU76" s="53">
        <f t="shared" si="7"/>
        <v>0</v>
      </c>
      <c r="BV76" s="54"/>
      <c r="BW76" s="54"/>
      <c r="BX76" s="54"/>
      <c r="BY76" s="55"/>
    </row>
    <row r="77" spans="1:77" s="6" customFormat="1" ht="12.75" customHeight="1" x14ac:dyDescent="0.25">
      <c r="A77" s="34"/>
      <c r="B77" s="35"/>
      <c r="C77" s="35"/>
      <c r="D77" s="51"/>
      <c r="E77" s="36" t="s">
        <v>147</v>
      </c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8"/>
      <c r="U77" s="45">
        <v>10765514</v>
      </c>
      <c r="V77" s="46"/>
      <c r="W77" s="46"/>
      <c r="X77" s="46"/>
      <c r="Y77" s="47"/>
      <c r="Z77" s="45">
        <v>1513414</v>
      </c>
      <c r="AA77" s="46"/>
      <c r="AB77" s="46"/>
      <c r="AC77" s="46"/>
      <c r="AD77" s="47"/>
      <c r="AE77" s="45">
        <v>0</v>
      </c>
      <c r="AF77" s="46"/>
      <c r="AG77" s="46"/>
      <c r="AH77" s="47"/>
      <c r="AI77" s="45">
        <f t="shared" si="5"/>
        <v>12278928</v>
      </c>
      <c r="AJ77" s="46"/>
      <c r="AK77" s="46"/>
      <c r="AL77" s="46"/>
      <c r="AM77" s="47"/>
      <c r="AN77" s="45">
        <v>12525532</v>
      </c>
      <c r="AO77" s="46"/>
      <c r="AP77" s="46"/>
      <c r="AQ77" s="46"/>
      <c r="AR77" s="47"/>
      <c r="AS77" s="45">
        <v>2251640</v>
      </c>
      <c r="AT77" s="46"/>
      <c r="AU77" s="46"/>
      <c r="AV77" s="46"/>
      <c r="AW77" s="47"/>
      <c r="AX77" s="45">
        <v>49799</v>
      </c>
      <c r="AY77" s="46"/>
      <c r="AZ77" s="46"/>
      <c r="BA77" s="47"/>
      <c r="BB77" s="45">
        <f t="shared" si="6"/>
        <v>14777172</v>
      </c>
      <c r="BC77" s="46"/>
      <c r="BD77" s="46"/>
      <c r="BE77" s="46"/>
      <c r="BF77" s="47"/>
      <c r="BG77" s="45">
        <v>10181000</v>
      </c>
      <c r="BH77" s="46"/>
      <c r="BI77" s="46"/>
      <c r="BJ77" s="46"/>
      <c r="BK77" s="47"/>
      <c r="BL77" s="45">
        <v>750000</v>
      </c>
      <c r="BM77" s="46"/>
      <c r="BN77" s="46"/>
      <c r="BO77" s="46"/>
      <c r="BP77" s="47"/>
      <c r="BQ77" s="45">
        <v>0</v>
      </c>
      <c r="BR77" s="46"/>
      <c r="BS77" s="46"/>
      <c r="BT77" s="47"/>
      <c r="BU77" s="45">
        <f t="shared" si="7"/>
        <v>10931000</v>
      </c>
      <c r="BV77" s="46"/>
      <c r="BW77" s="46"/>
      <c r="BX77" s="46"/>
      <c r="BY77" s="47"/>
    </row>
    <row r="79" spans="1:77" ht="14.25" customHeight="1" x14ac:dyDescent="0.25">
      <c r="A79" s="66" t="s">
        <v>269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</row>
    <row r="80" spans="1:77" ht="15" hidden="1" customHeight="1" x14ac:dyDescent="0.25">
      <c r="A80" s="81" t="s">
        <v>256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</row>
    <row r="81" spans="1:79" ht="23.1" customHeight="1" x14ac:dyDescent="0.25">
      <c r="A81" s="109" t="s">
        <v>119</v>
      </c>
      <c r="B81" s="110"/>
      <c r="C81" s="110"/>
      <c r="D81" s="110"/>
      <c r="E81" s="111"/>
      <c r="F81" s="42" t="s">
        <v>19</v>
      </c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78" t="s">
        <v>257</v>
      </c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80"/>
      <c r="AN81" s="78" t="s">
        <v>260</v>
      </c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80"/>
      <c r="BG81" s="78" t="s">
        <v>267</v>
      </c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80"/>
    </row>
    <row r="82" spans="1:79" ht="51.75" customHeight="1" x14ac:dyDescent="0.25">
      <c r="A82" s="112"/>
      <c r="B82" s="113"/>
      <c r="C82" s="113"/>
      <c r="D82" s="113"/>
      <c r="E82" s="114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78" t="s">
        <v>4</v>
      </c>
      <c r="V82" s="79"/>
      <c r="W82" s="79"/>
      <c r="X82" s="79"/>
      <c r="Y82" s="80"/>
      <c r="Z82" s="78" t="s">
        <v>3</v>
      </c>
      <c r="AA82" s="79"/>
      <c r="AB82" s="79"/>
      <c r="AC82" s="79"/>
      <c r="AD82" s="80"/>
      <c r="AE82" s="103" t="s">
        <v>116</v>
      </c>
      <c r="AF82" s="104"/>
      <c r="AG82" s="104"/>
      <c r="AH82" s="105"/>
      <c r="AI82" s="78" t="s">
        <v>5</v>
      </c>
      <c r="AJ82" s="79"/>
      <c r="AK82" s="79"/>
      <c r="AL82" s="79"/>
      <c r="AM82" s="80"/>
      <c r="AN82" s="78" t="s">
        <v>4</v>
      </c>
      <c r="AO82" s="79"/>
      <c r="AP82" s="79"/>
      <c r="AQ82" s="79"/>
      <c r="AR82" s="80"/>
      <c r="AS82" s="78" t="s">
        <v>3</v>
      </c>
      <c r="AT82" s="79"/>
      <c r="AU82" s="79"/>
      <c r="AV82" s="79"/>
      <c r="AW82" s="80"/>
      <c r="AX82" s="103" t="s">
        <v>116</v>
      </c>
      <c r="AY82" s="104"/>
      <c r="AZ82" s="104"/>
      <c r="BA82" s="105"/>
      <c r="BB82" s="78" t="s">
        <v>96</v>
      </c>
      <c r="BC82" s="79"/>
      <c r="BD82" s="79"/>
      <c r="BE82" s="79"/>
      <c r="BF82" s="80"/>
      <c r="BG82" s="78" t="s">
        <v>4</v>
      </c>
      <c r="BH82" s="79"/>
      <c r="BI82" s="79"/>
      <c r="BJ82" s="79"/>
      <c r="BK82" s="80"/>
      <c r="BL82" s="78" t="s">
        <v>3</v>
      </c>
      <c r="BM82" s="79"/>
      <c r="BN82" s="79"/>
      <c r="BO82" s="79"/>
      <c r="BP82" s="80"/>
      <c r="BQ82" s="103" t="s">
        <v>116</v>
      </c>
      <c r="BR82" s="104"/>
      <c r="BS82" s="104"/>
      <c r="BT82" s="105"/>
      <c r="BU82" s="42" t="s">
        <v>97</v>
      </c>
      <c r="BV82" s="42"/>
      <c r="BW82" s="42"/>
      <c r="BX82" s="42"/>
      <c r="BY82" s="42"/>
    </row>
    <row r="83" spans="1:79" ht="15" customHeight="1" x14ac:dyDescent="0.25">
      <c r="A83" s="78">
        <v>1</v>
      </c>
      <c r="B83" s="79"/>
      <c r="C83" s="79"/>
      <c r="D83" s="79"/>
      <c r="E83" s="80"/>
      <c r="F83" s="78">
        <v>2</v>
      </c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80"/>
      <c r="U83" s="78">
        <v>3</v>
      </c>
      <c r="V83" s="79"/>
      <c r="W83" s="79"/>
      <c r="X83" s="79"/>
      <c r="Y83" s="80"/>
      <c r="Z83" s="78">
        <v>4</v>
      </c>
      <c r="AA83" s="79"/>
      <c r="AB83" s="79"/>
      <c r="AC83" s="79"/>
      <c r="AD83" s="80"/>
      <c r="AE83" s="78">
        <v>5</v>
      </c>
      <c r="AF83" s="79"/>
      <c r="AG83" s="79"/>
      <c r="AH83" s="80"/>
      <c r="AI83" s="78">
        <v>6</v>
      </c>
      <c r="AJ83" s="79"/>
      <c r="AK83" s="79"/>
      <c r="AL83" s="79"/>
      <c r="AM83" s="80"/>
      <c r="AN83" s="78">
        <v>7</v>
      </c>
      <c r="AO83" s="79"/>
      <c r="AP83" s="79"/>
      <c r="AQ83" s="79"/>
      <c r="AR83" s="80"/>
      <c r="AS83" s="78">
        <v>8</v>
      </c>
      <c r="AT83" s="79"/>
      <c r="AU83" s="79"/>
      <c r="AV83" s="79"/>
      <c r="AW83" s="80"/>
      <c r="AX83" s="78">
        <v>9</v>
      </c>
      <c r="AY83" s="79"/>
      <c r="AZ83" s="79"/>
      <c r="BA83" s="80"/>
      <c r="BB83" s="78">
        <v>10</v>
      </c>
      <c r="BC83" s="79"/>
      <c r="BD83" s="79"/>
      <c r="BE83" s="79"/>
      <c r="BF83" s="80"/>
      <c r="BG83" s="78">
        <v>11</v>
      </c>
      <c r="BH83" s="79"/>
      <c r="BI83" s="79"/>
      <c r="BJ83" s="79"/>
      <c r="BK83" s="80"/>
      <c r="BL83" s="78">
        <v>12</v>
      </c>
      <c r="BM83" s="79"/>
      <c r="BN83" s="79"/>
      <c r="BO83" s="79"/>
      <c r="BP83" s="80"/>
      <c r="BQ83" s="78">
        <v>13</v>
      </c>
      <c r="BR83" s="79"/>
      <c r="BS83" s="79"/>
      <c r="BT83" s="80"/>
      <c r="BU83" s="42">
        <v>14</v>
      </c>
      <c r="BV83" s="42"/>
      <c r="BW83" s="42"/>
      <c r="BX83" s="42"/>
      <c r="BY83" s="42"/>
    </row>
    <row r="84" spans="1:79" s="1" customFormat="1" ht="13.5" hidden="1" customHeight="1" x14ac:dyDescent="0.25">
      <c r="A84" s="93" t="s">
        <v>64</v>
      </c>
      <c r="B84" s="94"/>
      <c r="C84" s="94"/>
      <c r="D84" s="94"/>
      <c r="E84" s="95"/>
      <c r="F84" s="93" t="s">
        <v>57</v>
      </c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5"/>
      <c r="U84" s="93" t="s">
        <v>65</v>
      </c>
      <c r="V84" s="94"/>
      <c r="W84" s="94"/>
      <c r="X84" s="94"/>
      <c r="Y84" s="95"/>
      <c r="Z84" s="93" t="s">
        <v>66</v>
      </c>
      <c r="AA84" s="94"/>
      <c r="AB84" s="94"/>
      <c r="AC84" s="94"/>
      <c r="AD84" s="95"/>
      <c r="AE84" s="93" t="s">
        <v>91</v>
      </c>
      <c r="AF84" s="94"/>
      <c r="AG84" s="94"/>
      <c r="AH84" s="95"/>
      <c r="AI84" s="100" t="s">
        <v>170</v>
      </c>
      <c r="AJ84" s="101"/>
      <c r="AK84" s="101"/>
      <c r="AL84" s="101"/>
      <c r="AM84" s="102"/>
      <c r="AN84" s="93" t="s">
        <v>67</v>
      </c>
      <c r="AO84" s="94"/>
      <c r="AP84" s="94"/>
      <c r="AQ84" s="94"/>
      <c r="AR84" s="95"/>
      <c r="AS84" s="93" t="s">
        <v>68</v>
      </c>
      <c r="AT84" s="94"/>
      <c r="AU84" s="94"/>
      <c r="AV84" s="94"/>
      <c r="AW84" s="95"/>
      <c r="AX84" s="93" t="s">
        <v>92</v>
      </c>
      <c r="AY84" s="94"/>
      <c r="AZ84" s="94"/>
      <c r="BA84" s="95"/>
      <c r="BB84" s="100" t="s">
        <v>170</v>
      </c>
      <c r="BC84" s="101"/>
      <c r="BD84" s="101"/>
      <c r="BE84" s="101"/>
      <c r="BF84" s="102"/>
      <c r="BG84" s="93" t="s">
        <v>58</v>
      </c>
      <c r="BH84" s="94"/>
      <c r="BI84" s="94"/>
      <c r="BJ84" s="94"/>
      <c r="BK84" s="95"/>
      <c r="BL84" s="93" t="s">
        <v>59</v>
      </c>
      <c r="BM84" s="94"/>
      <c r="BN84" s="94"/>
      <c r="BO84" s="94"/>
      <c r="BP84" s="95"/>
      <c r="BQ84" s="93" t="s">
        <v>93</v>
      </c>
      <c r="BR84" s="94"/>
      <c r="BS84" s="94"/>
      <c r="BT84" s="95"/>
      <c r="BU84" s="89" t="s">
        <v>170</v>
      </c>
      <c r="BV84" s="89"/>
      <c r="BW84" s="89"/>
      <c r="BX84" s="89"/>
      <c r="BY84" s="89"/>
      <c r="CA84" t="s">
        <v>27</v>
      </c>
    </row>
    <row r="85" spans="1:79" s="6" customFormat="1" ht="12.75" customHeight="1" x14ac:dyDescent="0.25">
      <c r="A85" s="34"/>
      <c r="B85" s="35"/>
      <c r="C85" s="35"/>
      <c r="D85" s="35"/>
      <c r="E85" s="51"/>
      <c r="F85" s="34" t="s">
        <v>147</v>
      </c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51"/>
      <c r="U85" s="45"/>
      <c r="V85" s="46"/>
      <c r="W85" s="46"/>
      <c r="X85" s="46"/>
      <c r="Y85" s="47"/>
      <c r="Z85" s="45"/>
      <c r="AA85" s="46"/>
      <c r="AB85" s="46"/>
      <c r="AC85" s="46"/>
      <c r="AD85" s="47"/>
      <c r="AE85" s="45"/>
      <c r="AF85" s="46"/>
      <c r="AG85" s="46"/>
      <c r="AH85" s="47"/>
      <c r="AI85" s="45">
        <f>IF(ISNUMBER(U85),U85,0)+IF(ISNUMBER(Z85),Z85,0)</f>
        <v>0</v>
      </c>
      <c r="AJ85" s="46"/>
      <c r="AK85" s="46"/>
      <c r="AL85" s="46"/>
      <c r="AM85" s="47"/>
      <c r="AN85" s="45"/>
      <c r="AO85" s="46"/>
      <c r="AP85" s="46"/>
      <c r="AQ85" s="46"/>
      <c r="AR85" s="47"/>
      <c r="AS85" s="45"/>
      <c r="AT85" s="46"/>
      <c r="AU85" s="46"/>
      <c r="AV85" s="46"/>
      <c r="AW85" s="47"/>
      <c r="AX85" s="45"/>
      <c r="AY85" s="46"/>
      <c r="AZ85" s="46"/>
      <c r="BA85" s="47"/>
      <c r="BB85" s="45">
        <f>IF(ISNUMBER(AN85),AN85,0)+IF(ISNUMBER(AS85),AS85,0)</f>
        <v>0</v>
      </c>
      <c r="BC85" s="46"/>
      <c r="BD85" s="46"/>
      <c r="BE85" s="46"/>
      <c r="BF85" s="47"/>
      <c r="BG85" s="45"/>
      <c r="BH85" s="46"/>
      <c r="BI85" s="46"/>
      <c r="BJ85" s="46"/>
      <c r="BK85" s="47"/>
      <c r="BL85" s="45"/>
      <c r="BM85" s="46"/>
      <c r="BN85" s="46"/>
      <c r="BO85" s="46"/>
      <c r="BP85" s="47"/>
      <c r="BQ85" s="45"/>
      <c r="BR85" s="46"/>
      <c r="BS85" s="46"/>
      <c r="BT85" s="47"/>
      <c r="BU85" s="45">
        <f>IF(ISNUMBER(BG85),BG85,0)+IF(ISNUMBER(BL85),BL85,0)</f>
        <v>0</v>
      </c>
      <c r="BV85" s="46"/>
      <c r="BW85" s="46"/>
      <c r="BX85" s="46"/>
      <c r="BY85" s="47"/>
      <c r="CA85" s="6" t="s">
        <v>28</v>
      </c>
    </row>
    <row r="87" spans="1:79" ht="14.25" customHeight="1" x14ac:dyDescent="0.25">
      <c r="A87" s="66" t="s">
        <v>284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</row>
    <row r="88" spans="1:79" ht="15" hidden="1" customHeight="1" x14ac:dyDescent="0.25">
      <c r="A88" s="81" t="s">
        <v>256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</row>
    <row r="89" spans="1:79" ht="23.1" customHeight="1" x14ac:dyDescent="0.25">
      <c r="A89" s="109" t="s">
        <v>118</v>
      </c>
      <c r="B89" s="110"/>
      <c r="C89" s="110"/>
      <c r="D89" s="111"/>
      <c r="E89" s="83" t="s">
        <v>19</v>
      </c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5"/>
      <c r="X89" s="78" t="s">
        <v>278</v>
      </c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80"/>
      <c r="AR89" s="42" t="s">
        <v>283</v>
      </c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</row>
    <row r="90" spans="1:79" ht="48.75" customHeight="1" x14ac:dyDescent="0.25">
      <c r="A90" s="112"/>
      <c r="B90" s="113"/>
      <c r="C90" s="113"/>
      <c r="D90" s="114"/>
      <c r="E90" s="86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8"/>
      <c r="X90" s="83" t="s">
        <v>4</v>
      </c>
      <c r="Y90" s="84"/>
      <c r="Z90" s="84"/>
      <c r="AA90" s="84"/>
      <c r="AB90" s="85"/>
      <c r="AC90" s="83" t="s">
        <v>3</v>
      </c>
      <c r="AD90" s="84"/>
      <c r="AE90" s="84"/>
      <c r="AF90" s="84"/>
      <c r="AG90" s="85"/>
      <c r="AH90" s="103" t="s">
        <v>116</v>
      </c>
      <c r="AI90" s="104"/>
      <c r="AJ90" s="104"/>
      <c r="AK90" s="104"/>
      <c r="AL90" s="105"/>
      <c r="AM90" s="78" t="s">
        <v>5</v>
      </c>
      <c r="AN90" s="79"/>
      <c r="AO90" s="79"/>
      <c r="AP90" s="79"/>
      <c r="AQ90" s="80"/>
      <c r="AR90" s="78" t="s">
        <v>4</v>
      </c>
      <c r="AS90" s="79"/>
      <c r="AT90" s="79"/>
      <c r="AU90" s="79"/>
      <c r="AV90" s="80"/>
      <c r="AW90" s="78" t="s">
        <v>3</v>
      </c>
      <c r="AX90" s="79"/>
      <c r="AY90" s="79"/>
      <c r="AZ90" s="79"/>
      <c r="BA90" s="80"/>
      <c r="BB90" s="103" t="s">
        <v>116</v>
      </c>
      <c r="BC90" s="104"/>
      <c r="BD90" s="104"/>
      <c r="BE90" s="104"/>
      <c r="BF90" s="105"/>
      <c r="BG90" s="78" t="s">
        <v>96</v>
      </c>
      <c r="BH90" s="79"/>
      <c r="BI90" s="79"/>
      <c r="BJ90" s="79"/>
      <c r="BK90" s="80"/>
    </row>
    <row r="91" spans="1:79" ht="12.75" customHeight="1" x14ac:dyDescent="0.25">
      <c r="A91" s="78">
        <v>1</v>
      </c>
      <c r="B91" s="79"/>
      <c r="C91" s="79"/>
      <c r="D91" s="80"/>
      <c r="E91" s="78">
        <v>2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80"/>
      <c r="X91" s="78">
        <v>3</v>
      </c>
      <c r="Y91" s="79"/>
      <c r="Z91" s="79"/>
      <c r="AA91" s="79"/>
      <c r="AB91" s="80"/>
      <c r="AC91" s="78">
        <v>4</v>
      </c>
      <c r="AD91" s="79"/>
      <c r="AE91" s="79"/>
      <c r="AF91" s="79"/>
      <c r="AG91" s="80"/>
      <c r="AH91" s="78">
        <v>5</v>
      </c>
      <c r="AI91" s="79"/>
      <c r="AJ91" s="79"/>
      <c r="AK91" s="79"/>
      <c r="AL91" s="80"/>
      <c r="AM91" s="78">
        <v>6</v>
      </c>
      <c r="AN91" s="79"/>
      <c r="AO91" s="79"/>
      <c r="AP91" s="79"/>
      <c r="AQ91" s="80"/>
      <c r="AR91" s="78">
        <v>7</v>
      </c>
      <c r="AS91" s="79"/>
      <c r="AT91" s="79"/>
      <c r="AU91" s="79"/>
      <c r="AV91" s="80"/>
      <c r="AW91" s="78">
        <v>8</v>
      </c>
      <c r="AX91" s="79"/>
      <c r="AY91" s="79"/>
      <c r="AZ91" s="79"/>
      <c r="BA91" s="80"/>
      <c r="BB91" s="78">
        <v>9</v>
      </c>
      <c r="BC91" s="79"/>
      <c r="BD91" s="79"/>
      <c r="BE91" s="79"/>
      <c r="BF91" s="80"/>
      <c r="BG91" s="78">
        <v>10</v>
      </c>
      <c r="BH91" s="79"/>
      <c r="BI91" s="79"/>
      <c r="BJ91" s="79"/>
      <c r="BK91" s="80"/>
    </row>
    <row r="92" spans="1:79" s="1" customFormat="1" ht="12.75" hidden="1" customHeight="1" x14ac:dyDescent="0.25">
      <c r="A92" s="93" t="s">
        <v>64</v>
      </c>
      <c r="B92" s="94"/>
      <c r="C92" s="94"/>
      <c r="D92" s="95"/>
      <c r="E92" s="93" t="s">
        <v>57</v>
      </c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5"/>
      <c r="X92" s="115" t="s">
        <v>60</v>
      </c>
      <c r="Y92" s="116"/>
      <c r="Z92" s="116"/>
      <c r="AA92" s="116"/>
      <c r="AB92" s="117"/>
      <c r="AC92" s="115" t="s">
        <v>61</v>
      </c>
      <c r="AD92" s="116"/>
      <c r="AE92" s="116"/>
      <c r="AF92" s="116"/>
      <c r="AG92" s="117"/>
      <c r="AH92" s="93" t="s">
        <v>94</v>
      </c>
      <c r="AI92" s="94"/>
      <c r="AJ92" s="94"/>
      <c r="AK92" s="94"/>
      <c r="AL92" s="95"/>
      <c r="AM92" s="100" t="s">
        <v>171</v>
      </c>
      <c r="AN92" s="101"/>
      <c r="AO92" s="101"/>
      <c r="AP92" s="101"/>
      <c r="AQ92" s="102"/>
      <c r="AR92" s="93" t="s">
        <v>62</v>
      </c>
      <c r="AS92" s="94"/>
      <c r="AT92" s="94"/>
      <c r="AU92" s="94"/>
      <c r="AV92" s="95"/>
      <c r="AW92" s="93" t="s">
        <v>63</v>
      </c>
      <c r="AX92" s="94"/>
      <c r="AY92" s="94"/>
      <c r="AZ92" s="94"/>
      <c r="BA92" s="95"/>
      <c r="BB92" s="93" t="s">
        <v>95</v>
      </c>
      <c r="BC92" s="94"/>
      <c r="BD92" s="94"/>
      <c r="BE92" s="94"/>
      <c r="BF92" s="95"/>
      <c r="BG92" s="100" t="s">
        <v>171</v>
      </c>
      <c r="BH92" s="101"/>
      <c r="BI92" s="101"/>
      <c r="BJ92" s="101"/>
      <c r="BK92" s="102"/>
      <c r="CA92" t="s">
        <v>29</v>
      </c>
    </row>
    <row r="93" spans="1:79" s="25" customFormat="1" ht="13.2" customHeight="1" x14ac:dyDescent="0.25">
      <c r="A93" s="29">
        <v>2111</v>
      </c>
      <c r="B93" s="30"/>
      <c r="C93" s="30"/>
      <c r="D93" s="52"/>
      <c r="E93" s="31" t="s">
        <v>180</v>
      </c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3"/>
      <c r="X93" s="53">
        <v>7600000</v>
      </c>
      <c r="Y93" s="54"/>
      <c r="Z93" s="54"/>
      <c r="AA93" s="54"/>
      <c r="AB93" s="55"/>
      <c r="AC93" s="53">
        <v>60000</v>
      </c>
      <c r="AD93" s="54"/>
      <c r="AE93" s="54"/>
      <c r="AF93" s="54"/>
      <c r="AG93" s="55"/>
      <c r="AH93" s="53">
        <v>0</v>
      </c>
      <c r="AI93" s="54"/>
      <c r="AJ93" s="54"/>
      <c r="AK93" s="54"/>
      <c r="AL93" s="55"/>
      <c r="AM93" s="53">
        <f t="shared" ref="AM93:AM107" si="8">IF(ISNUMBER(X93),X93,0)+IF(ISNUMBER(AC93),AC93,0)</f>
        <v>7660000</v>
      </c>
      <c r="AN93" s="54"/>
      <c r="AO93" s="54"/>
      <c r="AP93" s="54"/>
      <c r="AQ93" s="55"/>
      <c r="AR93" s="53">
        <v>7600000</v>
      </c>
      <c r="AS93" s="54"/>
      <c r="AT93" s="54"/>
      <c r="AU93" s="54"/>
      <c r="AV93" s="55"/>
      <c r="AW93" s="53">
        <v>60000</v>
      </c>
      <c r="AX93" s="54"/>
      <c r="AY93" s="54"/>
      <c r="AZ93" s="54"/>
      <c r="BA93" s="55"/>
      <c r="BB93" s="53">
        <v>0</v>
      </c>
      <c r="BC93" s="54"/>
      <c r="BD93" s="54"/>
      <c r="BE93" s="54"/>
      <c r="BF93" s="55"/>
      <c r="BG93" s="50">
        <f t="shared" ref="BG93:BG107" si="9">IF(ISNUMBER(AR93),AR93,0)+IF(ISNUMBER(AW93),AW93,0)</f>
        <v>7660000</v>
      </c>
      <c r="BH93" s="50"/>
      <c r="BI93" s="50"/>
      <c r="BJ93" s="50"/>
      <c r="BK93" s="50"/>
      <c r="CA93" s="25" t="s">
        <v>30</v>
      </c>
    </row>
    <row r="94" spans="1:79" s="25" customFormat="1" ht="13.2" customHeight="1" x14ac:dyDescent="0.25">
      <c r="A94" s="29">
        <v>2120</v>
      </c>
      <c r="B94" s="30"/>
      <c r="C94" s="30"/>
      <c r="D94" s="52"/>
      <c r="E94" s="31" t="s">
        <v>181</v>
      </c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3"/>
      <c r="X94" s="53">
        <v>1672000</v>
      </c>
      <c r="Y94" s="54"/>
      <c r="Z94" s="54"/>
      <c r="AA94" s="54"/>
      <c r="AB94" s="55"/>
      <c r="AC94" s="53">
        <v>13500</v>
      </c>
      <c r="AD94" s="54"/>
      <c r="AE94" s="54"/>
      <c r="AF94" s="54"/>
      <c r="AG94" s="55"/>
      <c r="AH94" s="53">
        <v>0</v>
      </c>
      <c r="AI94" s="54"/>
      <c r="AJ94" s="54"/>
      <c r="AK94" s="54"/>
      <c r="AL94" s="55"/>
      <c r="AM94" s="53">
        <f t="shared" si="8"/>
        <v>1685500</v>
      </c>
      <c r="AN94" s="54"/>
      <c r="AO94" s="54"/>
      <c r="AP94" s="54"/>
      <c r="AQ94" s="55"/>
      <c r="AR94" s="53">
        <v>1672000</v>
      </c>
      <c r="AS94" s="54"/>
      <c r="AT94" s="54"/>
      <c r="AU94" s="54"/>
      <c r="AV94" s="55"/>
      <c r="AW94" s="53">
        <v>13500</v>
      </c>
      <c r="AX94" s="54"/>
      <c r="AY94" s="54"/>
      <c r="AZ94" s="54"/>
      <c r="BA94" s="55"/>
      <c r="BB94" s="53">
        <v>0</v>
      </c>
      <c r="BC94" s="54"/>
      <c r="BD94" s="54"/>
      <c r="BE94" s="54"/>
      <c r="BF94" s="55"/>
      <c r="BG94" s="50">
        <f t="shared" si="9"/>
        <v>1685500</v>
      </c>
      <c r="BH94" s="50"/>
      <c r="BI94" s="50"/>
      <c r="BJ94" s="50"/>
      <c r="BK94" s="50"/>
    </row>
    <row r="95" spans="1:79" s="25" customFormat="1" ht="13.2" customHeight="1" x14ac:dyDescent="0.25">
      <c r="A95" s="29">
        <v>2210</v>
      </c>
      <c r="B95" s="30"/>
      <c r="C95" s="30"/>
      <c r="D95" s="52"/>
      <c r="E95" s="31" t="s">
        <v>182</v>
      </c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3"/>
      <c r="X95" s="53">
        <v>30000</v>
      </c>
      <c r="Y95" s="54"/>
      <c r="Z95" s="54"/>
      <c r="AA95" s="54"/>
      <c r="AB95" s="55"/>
      <c r="AC95" s="53">
        <v>146500</v>
      </c>
      <c r="AD95" s="54"/>
      <c r="AE95" s="54"/>
      <c r="AF95" s="54"/>
      <c r="AG95" s="55"/>
      <c r="AH95" s="53">
        <v>0</v>
      </c>
      <c r="AI95" s="54"/>
      <c r="AJ95" s="54"/>
      <c r="AK95" s="54"/>
      <c r="AL95" s="55"/>
      <c r="AM95" s="53">
        <f t="shared" si="8"/>
        <v>176500</v>
      </c>
      <c r="AN95" s="54"/>
      <c r="AO95" s="54"/>
      <c r="AP95" s="54"/>
      <c r="AQ95" s="55"/>
      <c r="AR95" s="53">
        <v>30000</v>
      </c>
      <c r="AS95" s="54"/>
      <c r="AT95" s="54"/>
      <c r="AU95" s="54"/>
      <c r="AV95" s="55"/>
      <c r="AW95" s="53">
        <v>146500</v>
      </c>
      <c r="AX95" s="54"/>
      <c r="AY95" s="54"/>
      <c r="AZ95" s="54"/>
      <c r="BA95" s="55"/>
      <c r="BB95" s="53">
        <v>0</v>
      </c>
      <c r="BC95" s="54"/>
      <c r="BD95" s="54"/>
      <c r="BE95" s="54"/>
      <c r="BF95" s="55"/>
      <c r="BG95" s="50">
        <f t="shared" si="9"/>
        <v>176500</v>
      </c>
      <c r="BH95" s="50"/>
      <c r="BI95" s="50"/>
      <c r="BJ95" s="50"/>
      <c r="BK95" s="50"/>
    </row>
    <row r="96" spans="1:79" s="25" customFormat="1" ht="13.2" customHeight="1" x14ac:dyDescent="0.25">
      <c r="A96" s="29">
        <v>2220</v>
      </c>
      <c r="B96" s="30"/>
      <c r="C96" s="30"/>
      <c r="D96" s="52"/>
      <c r="E96" s="31" t="s">
        <v>183</v>
      </c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3"/>
      <c r="X96" s="53">
        <v>2000</v>
      </c>
      <c r="Y96" s="54"/>
      <c r="Z96" s="54"/>
      <c r="AA96" s="54"/>
      <c r="AB96" s="55"/>
      <c r="AC96" s="53">
        <v>50000</v>
      </c>
      <c r="AD96" s="54"/>
      <c r="AE96" s="54"/>
      <c r="AF96" s="54"/>
      <c r="AG96" s="55"/>
      <c r="AH96" s="53">
        <v>0</v>
      </c>
      <c r="AI96" s="54"/>
      <c r="AJ96" s="54"/>
      <c r="AK96" s="54"/>
      <c r="AL96" s="55"/>
      <c r="AM96" s="53">
        <f t="shared" si="8"/>
        <v>52000</v>
      </c>
      <c r="AN96" s="54"/>
      <c r="AO96" s="54"/>
      <c r="AP96" s="54"/>
      <c r="AQ96" s="55"/>
      <c r="AR96" s="53">
        <v>2000</v>
      </c>
      <c r="AS96" s="54"/>
      <c r="AT96" s="54"/>
      <c r="AU96" s="54"/>
      <c r="AV96" s="55"/>
      <c r="AW96" s="53">
        <v>50000</v>
      </c>
      <c r="AX96" s="54"/>
      <c r="AY96" s="54"/>
      <c r="AZ96" s="54"/>
      <c r="BA96" s="55"/>
      <c r="BB96" s="53">
        <v>0</v>
      </c>
      <c r="BC96" s="54"/>
      <c r="BD96" s="54"/>
      <c r="BE96" s="54"/>
      <c r="BF96" s="55"/>
      <c r="BG96" s="50">
        <f t="shared" si="9"/>
        <v>52000</v>
      </c>
      <c r="BH96" s="50"/>
      <c r="BI96" s="50"/>
      <c r="BJ96" s="50"/>
      <c r="BK96" s="50"/>
    </row>
    <row r="97" spans="1:64" s="25" customFormat="1" ht="13.2" customHeight="1" x14ac:dyDescent="0.25">
      <c r="A97" s="29">
        <v>2230</v>
      </c>
      <c r="B97" s="30"/>
      <c r="C97" s="30"/>
      <c r="D97" s="52"/>
      <c r="E97" s="31" t="s">
        <v>184</v>
      </c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3"/>
      <c r="X97" s="53">
        <v>0</v>
      </c>
      <c r="Y97" s="54"/>
      <c r="Z97" s="54"/>
      <c r="AA97" s="54"/>
      <c r="AB97" s="55"/>
      <c r="AC97" s="53">
        <v>540000</v>
      </c>
      <c r="AD97" s="54"/>
      <c r="AE97" s="54"/>
      <c r="AF97" s="54"/>
      <c r="AG97" s="55"/>
      <c r="AH97" s="53">
        <v>0</v>
      </c>
      <c r="AI97" s="54"/>
      <c r="AJ97" s="54"/>
      <c r="AK97" s="54"/>
      <c r="AL97" s="55"/>
      <c r="AM97" s="53">
        <f t="shared" si="8"/>
        <v>540000</v>
      </c>
      <c r="AN97" s="54"/>
      <c r="AO97" s="54"/>
      <c r="AP97" s="54"/>
      <c r="AQ97" s="55"/>
      <c r="AR97" s="53">
        <v>0</v>
      </c>
      <c r="AS97" s="54"/>
      <c r="AT97" s="54"/>
      <c r="AU97" s="54"/>
      <c r="AV97" s="55"/>
      <c r="AW97" s="53">
        <v>540000</v>
      </c>
      <c r="AX97" s="54"/>
      <c r="AY97" s="54"/>
      <c r="AZ97" s="54"/>
      <c r="BA97" s="55"/>
      <c r="BB97" s="53">
        <v>0</v>
      </c>
      <c r="BC97" s="54"/>
      <c r="BD97" s="54"/>
      <c r="BE97" s="54"/>
      <c r="BF97" s="55"/>
      <c r="BG97" s="50">
        <f t="shared" si="9"/>
        <v>540000</v>
      </c>
      <c r="BH97" s="50"/>
      <c r="BI97" s="50"/>
      <c r="BJ97" s="50"/>
      <c r="BK97" s="50"/>
    </row>
    <row r="98" spans="1:64" s="25" customFormat="1" ht="13.2" customHeight="1" x14ac:dyDescent="0.25">
      <c r="A98" s="29">
        <v>2240</v>
      </c>
      <c r="B98" s="30"/>
      <c r="C98" s="30"/>
      <c r="D98" s="52"/>
      <c r="E98" s="31" t="s">
        <v>185</v>
      </c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3"/>
      <c r="X98" s="53">
        <v>30000</v>
      </c>
      <c r="Y98" s="54"/>
      <c r="Z98" s="54"/>
      <c r="AA98" s="54"/>
      <c r="AB98" s="55"/>
      <c r="AC98" s="53">
        <v>0</v>
      </c>
      <c r="AD98" s="54"/>
      <c r="AE98" s="54"/>
      <c r="AF98" s="54"/>
      <c r="AG98" s="55"/>
      <c r="AH98" s="53">
        <v>0</v>
      </c>
      <c r="AI98" s="54"/>
      <c r="AJ98" s="54"/>
      <c r="AK98" s="54"/>
      <c r="AL98" s="55"/>
      <c r="AM98" s="53">
        <f t="shared" si="8"/>
        <v>30000</v>
      </c>
      <c r="AN98" s="54"/>
      <c r="AO98" s="54"/>
      <c r="AP98" s="54"/>
      <c r="AQ98" s="55"/>
      <c r="AR98" s="53">
        <v>30000</v>
      </c>
      <c r="AS98" s="54"/>
      <c r="AT98" s="54"/>
      <c r="AU98" s="54"/>
      <c r="AV98" s="55"/>
      <c r="AW98" s="53">
        <v>0</v>
      </c>
      <c r="AX98" s="54"/>
      <c r="AY98" s="54"/>
      <c r="AZ98" s="54"/>
      <c r="BA98" s="55"/>
      <c r="BB98" s="53">
        <v>0</v>
      </c>
      <c r="BC98" s="54"/>
      <c r="BD98" s="54"/>
      <c r="BE98" s="54"/>
      <c r="BF98" s="55"/>
      <c r="BG98" s="50">
        <f t="shared" si="9"/>
        <v>30000</v>
      </c>
      <c r="BH98" s="50"/>
      <c r="BI98" s="50"/>
      <c r="BJ98" s="50"/>
      <c r="BK98" s="50"/>
    </row>
    <row r="99" spans="1:64" s="25" customFormat="1" ht="13.2" customHeight="1" x14ac:dyDescent="0.25">
      <c r="A99" s="29">
        <v>2250</v>
      </c>
      <c r="B99" s="30"/>
      <c r="C99" s="30"/>
      <c r="D99" s="52"/>
      <c r="E99" s="31" t="s">
        <v>186</v>
      </c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3"/>
      <c r="X99" s="53">
        <v>5000</v>
      </c>
      <c r="Y99" s="54"/>
      <c r="Z99" s="54"/>
      <c r="AA99" s="54"/>
      <c r="AB99" s="55"/>
      <c r="AC99" s="53">
        <v>0</v>
      </c>
      <c r="AD99" s="54"/>
      <c r="AE99" s="54"/>
      <c r="AF99" s="54"/>
      <c r="AG99" s="55"/>
      <c r="AH99" s="53">
        <v>0</v>
      </c>
      <c r="AI99" s="54"/>
      <c r="AJ99" s="54"/>
      <c r="AK99" s="54"/>
      <c r="AL99" s="55"/>
      <c r="AM99" s="53">
        <f t="shared" si="8"/>
        <v>5000</v>
      </c>
      <c r="AN99" s="54"/>
      <c r="AO99" s="54"/>
      <c r="AP99" s="54"/>
      <c r="AQ99" s="55"/>
      <c r="AR99" s="53">
        <v>5000</v>
      </c>
      <c r="AS99" s="54"/>
      <c r="AT99" s="54"/>
      <c r="AU99" s="54"/>
      <c r="AV99" s="55"/>
      <c r="AW99" s="53">
        <v>0</v>
      </c>
      <c r="AX99" s="54"/>
      <c r="AY99" s="54"/>
      <c r="AZ99" s="54"/>
      <c r="BA99" s="55"/>
      <c r="BB99" s="53">
        <v>0</v>
      </c>
      <c r="BC99" s="54"/>
      <c r="BD99" s="54"/>
      <c r="BE99" s="54"/>
      <c r="BF99" s="55"/>
      <c r="BG99" s="50">
        <f t="shared" si="9"/>
        <v>5000</v>
      </c>
      <c r="BH99" s="50"/>
      <c r="BI99" s="50"/>
      <c r="BJ99" s="50"/>
      <c r="BK99" s="50"/>
    </row>
    <row r="100" spans="1:64" s="25" customFormat="1" ht="13.2" customHeight="1" x14ac:dyDescent="0.25">
      <c r="A100" s="29">
        <v>2272</v>
      </c>
      <c r="B100" s="30"/>
      <c r="C100" s="30"/>
      <c r="D100" s="52"/>
      <c r="E100" s="31" t="s">
        <v>187</v>
      </c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3"/>
      <c r="X100" s="53">
        <v>30000</v>
      </c>
      <c r="Y100" s="54"/>
      <c r="Z100" s="54"/>
      <c r="AA100" s="54"/>
      <c r="AB100" s="55"/>
      <c r="AC100" s="53">
        <v>0</v>
      </c>
      <c r="AD100" s="54"/>
      <c r="AE100" s="54"/>
      <c r="AF100" s="54"/>
      <c r="AG100" s="55"/>
      <c r="AH100" s="53">
        <v>0</v>
      </c>
      <c r="AI100" s="54"/>
      <c r="AJ100" s="54"/>
      <c r="AK100" s="54"/>
      <c r="AL100" s="55"/>
      <c r="AM100" s="53">
        <f t="shared" si="8"/>
        <v>30000</v>
      </c>
      <c r="AN100" s="54"/>
      <c r="AO100" s="54"/>
      <c r="AP100" s="54"/>
      <c r="AQ100" s="55"/>
      <c r="AR100" s="53">
        <v>30000</v>
      </c>
      <c r="AS100" s="54"/>
      <c r="AT100" s="54"/>
      <c r="AU100" s="54"/>
      <c r="AV100" s="55"/>
      <c r="AW100" s="53">
        <v>0</v>
      </c>
      <c r="AX100" s="54"/>
      <c r="AY100" s="54"/>
      <c r="AZ100" s="54"/>
      <c r="BA100" s="55"/>
      <c r="BB100" s="53">
        <v>0</v>
      </c>
      <c r="BC100" s="54"/>
      <c r="BD100" s="54"/>
      <c r="BE100" s="54"/>
      <c r="BF100" s="55"/>
      <c r="BG100" s="50">
        <f t="shared" si="9"/>
        <v>30000</v>
      </c>
      <c r="BH100" s="50"/>
      <c r="BI100" s="50"/>
      <c r="BJ100" s="50"/>
      <c r="BK100" s="50"/>
    </row>
    <row r="101" spans="1:64" s="25" customFormat="1" ht="13.2" customHeight="1" x14ac:dyDescent="0.25">
      <c r="A101" s="29">
        <v>2273</v>
      </c>
      <c r="B101" s="30"/>
      <c r="C101" s="30"/>
      <c r="D101" s="52"/>
      <c r="E101" s="31" t="s">
        <v>188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3"/>
      <c r="X101" s="53">
        <v>300000</v>
      </c>
      <c r="Y101" s="54"/>
      <c r="Z101" s="54"/>
      <c r="AA101" s="54"/>
      <c r="AB101" s="55"/>
      <c r="AC101" s="53">
        <v>0</v>
      </c>
      <c r="AD101" s="54"/>
      <c r="AE101" s="54"/>
      <c r="AF101" s="54"/>
      <c r="AG101" s="55"/>
      <c r="AH101" s="53">
        <v>0</v>
      </c>
      <c r="AI101" s="54"/>
      <c r="AJ101" s="54"/>
      <c r="AK101" s="54"/>
      <c r="AL101" s="55"/>
      <c r="AM101" s="53">
        <f t="shared" si="8"/>
        <v>300000</v>
      </c>
      <c r="AN101" s="54"/>
      <c r="AO101" s="54"/>
      <c r="AP101" s="54"/>
      <c r="AQ101" s="55"/>
      <c r="AR101" s="53">
        <v>300000</v>
      </c>
      <c r="AS101" s="54"/>
      <c r="AT101" s="54"/>
      <c r="AU101" s="54"/>
      <c r="AV101" s="55"/>
      <c r="AW101" s="53">
        <v>0</v>
      </c>
      <c r="AX101" s="54"/>
      <c r="AY101" s="54"/>
      <c r="AZ101" s="54"/>
      <c r="BA101" s="55"/>
      <c r="BB101" s="53">
        <v>0</v>
      </c>
      <c r="BC101" s="54"/>
      <c r="BD101" s="54"/>
      <c r="BE101" s="54"/>
      <c r="BF101" s="55"/>
      <c r="BG101" s="50">
        <f t="shared" si="9"/>
        <v>300000</v>
      </c>
      <c r="BH101" s="50"/>
      <c r="BI101" s="50"/>
      <c r="BJ101" s="50"/>
      <c r="BK101" s="50"/>
    </row>
    <row r="102" spans="1:64" s="25" customFormat="1" ht="13.2" customHeight="1" x14ac:dyDescent="0.25">
      <c r="A102" s="29">
        <v>2274</v>
      </c>
      <c r="B102" s="30"/>
      <c r="C102" s="30"/>
      <c r="D102" s="52"/>
      <c r="E102" s="31" t="s">
        <v>189</v>
      </c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3"/>
      <c r="X102" s="53">
        <v>60000</v>
      </c>
      <c r="Y102" s="54"/>
      <c r="Z102" s="54"/>
      <c r="AA102" s="54"/>
      <c r="AB102" s="55"/>
      <c r="AC102" s="53">
        <v>0</v>
      </c>
      <c r="AD102" s="54"/>
      <c r="AE102" s="54"/>
      <c r="AF102" s="54"/>
      <c r="AG102" s="55"/>
      <c r="AH102" s="53">
        <v>0</v>
      </c>
      <c r="AI102" s="54"/>
      <c r="AJ102" s="54"/>
      <c r="AK102" s="54"/>
      <c r="AL102" s="55"/>
      <c r="AM102" s="53">
        <f t="shared" si="8"/>
        <v>60000</v>
      </c>
      <c r="AN102" s="54"/>
      <c r="AO102" s="54"/>
      <c r="AP102" s="54"/>
      <c r="AQ102" s="55"/>
      <c r="AR102" s="53">
        <v>60000</v>
      </c>
      <c r="AS102" s="54"/>
      <c r="AT102" s="54"/>
      <c r="AU102" s="54"/>
      <c r="AV102" s="55"/>
      <c r="AW102" s="53">
        <v>0</v>
      </c>
      <c r="AX102" s="54"/>
      <c r="AY102" s="54"/>
      <c r="AZ102" s="54"/>
      <c r="BA102" s="55"/>
      <c r="BB102" s="53">
        <v>0</v>
      </c>
      <c r="BC102" s="54"/>
      <c r="BD102" s="54"/>
      <c r="BE102" s="54"/>
      <c r="BF102" s="55"/>
      <c r="BG102" s="50">
        <f t="shared" si="9"/>
        <v>60000</v>
      </c>
      <c r="BH102" s="50"/>
      <c r="BI102" s="50"/>
      <c r="BJ102" s="50"/>
      <c r="BK102" s="50"/>
    </row>
    <row r="103" spans="1:64" s="25" customFormat="1" ht="13.2" customHeight="1" x14ac:dyDescent="0.25">
      <c r="A103" s="29">
        <v>2275</v>
      </c>
      <c r="B103" s="30"/>
      <c r="C103" s="30"/>
      <c r="D103" s="52"/>
      <c r="E103" s="31" t="s">
        <v>190</v>
      </c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3"/>
      <c r="X103" s="53">
        <v>262210</v>
      </c>
      <c r="Y103" s="54"/>
      <c r="Z103" s="54"/>
      <c r="AA103" s="54"/>
      <c r="AB103" s="55"/>
      <c r="AC103" s="53">
        <v>0</v>
      </c>
      <c r="AD103" s="54"/>
      <c r="AE103" s="54"/>
      <c r="AF103" s="54"/>
      <c r="AG103" s="55"/>
      <c r="AH103" s="53">
        <v>0</v>
      </c>
      <c r="AI103" s="54"/>
      <c r="AJ103" s="54"/>
      <c r="AK103" s="54"/>
      <c r="AL103" s="55"/>
      <c r="AM103" s="53">
        <f t="shared" si="8"/>
        <v>262210</v>
      </c>
      <c r="AN103" s="54"/>
      <c r="AO103" s="54"/>
      <c r="AP103" s="54"/>
      <c r="AQ103" s="55"/>
      <c r="AR103" s="53">
        <v>262210</v>
      </c>
      <c r="AS103" s="54"/>
      <c r="AT103" s="54"/>
      <c r="AU103" s="54"/>
      <c r="AV103" s="55"/>
      <c r="AW103" s="53">
        <v>0</v>
      </c>
      <c r="AX103" s="54"/>
      <c r="AY103" s="54"/>
      <c r="AZ103" s="54"/>
      <c r="BA103" s="55"/>
      <c r="BB103" s="53">
        <v>0</v>
      </c>
      <c r="BC103" s="54"/>
      <c r="BD103" s="54"/>
      <c r="BE103" s="54"/>
      <c r="BF103" s="55"/>
      <c r="BG103" s="50">
        <f t="shared" si="9"/>
        <v>262210</v>
      </c>
      <c r="BH103" s="50"/>
      <c r="BI103" s="50"/>
      <c r="BJ103" s="50"/>
      <c r="BK103" s="50"/>
    </row>
    <row r="104" spans="1:64" s="25" customFormat="1" ht="26.4" customHeight="1" x14ac:dyDescent="0.25">
      <c r="A104" s="29">
        <v>2282</v>
      </c>
      <c r="B104" s="30"/>
      <c r="C104" s="30"/>
      <c r="D104" s="52"/>
      <c r="E104" s="31" t="s">
        <v>191</v>
      </c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3"/>
      <c r="X104" s="53">
        <v>8000</v>
      </c>
      <c r="Y104" s="54"/>
      <c r="Z104" s="54"/>
      <c r="AA104" s="54"/>
      <c r="AB104" s="55"/>
      <c r="AC104" s="53">
        <v>0</v>
      </c>
      <c r="AD104" s="54"/>
      <c r="AE104" s="54"/>
      <c r="AF104" s="54"/>
      <c r="AG104" s="55"/>
      <c r="AH104" s="53">
        <v>0</v>
      </c>
      <c r="AI104" s="54"/>
      <c r="AJ104" s="54"/>
      <c r="AK104" s="54"/>
      <c r="AL104" s="55"/>
      <c r="AM104" s="53">
        <f t="shared" si="8"/>
        <v>8000</v>
      </c>
      <c r="AN104" s="54"/>
      <c r="AO104" s="54"/>
      <c r="AP104" s="54"/>
      <c r="AQ104" s="55"/>
      <c r="AR104" s="53">
        <v>8000</v>
      </c>
      <c r="AS104" s="54"/>
      <c r="AT104" s="54"/>
      <c r="AU104" s="54"/>
      <c r="AV104" s="55"/>
      <c r="AW104" s="53">
        <v>0</v>
      </c>
      <c r="AX104" s="54"/>
      <c r="AY104" s="54"/>
      <c r="AZ104" s="54"/>
      <c r="BA104" s="55"/>
      <c r="BB104" s="53">
        <v>0</v>
      </c>
      <c r="BC104" s="54"/>
      <c r="BD104" s="54"/>
      <c r="BE104" s="54"/>
      <c r="BF104" s="55"/>
      <c r="BG104" s="50">
        <f t="shared" si="9"/>
        <v>8000</v>
      </c>
      <c r="BH104" s="50"/>
      <c r="BI104" s="50"/>
      <c r="BJ104" s="50"/>
      <c r="BK104" s="50"/>
    </row>
    <row r="105" spans="1:64" s="25" customFormat="1" ht="13.2" customHeight="1" x14ac:dyDescent="0.25">
      <c r="A105" s="29">
        <v>2800</v>
      </c>
      <c r="B105" s="30"/>
      <c r="C105" s="30"/>
      <c r="D105" s="52"/>
      <c r="E105" s="31" t="s">
        <v>192</v>
      </c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3"/>
      <c r="X105" s="53">
        <v>3000</v>
      </c>
      <c r="Y105" s="54"/>
      <c r="Z105" s="54"/>
      <c r="AA105" s="54"/>
      <c r="AB105" s="55"/>
      <c r="AC105" s="53">
        <v>0</v>
      </c>
      <c r="AD105" s="54"/>
      <c r="AE105" s="54"/>
      <c r="AF105" s="54"/>
      <c r="AG105" s="55"/>
      <c r="AH105" s="53">
        <v>0</v>
      </c>
      <c r="AI105" s="54"/>
      <c r="AJ105" s="54"/>
      <c r="AK105" s="54"/>
      <c r="AL105" s="55"/>
      <c r="AM105" s="53">
        <f t="shared" si="8"/>
        <v>3000</v>
      </c>
      <c r="AN105" s="54"/>
      <c r="AO105" s="54"/>
      <c r="AP105" s="54"/>
      <c r="AQ105" s="55"/>
      <c r="AR105" s="53">
        <v>3000</v>
      </c>
      <c r="AS105" s="54"/>
      <c r="AT105" s="54"/>
      <c r="AU105" s="54"/>
      <c r="AV105" s="55"/>
      <c r="AW105" s="53">
        <v>0</v>
      </c>
      <c r="AX105" s="54"/>
      <c r="AY105" s="54"/>
      <c r="AZ105" s="54"/>
      <c r="BA105" s="55"/>
      <c r="BB105" s="53">
        <v>0</v>
      </c>
      <c r="BC105" s="54"/>
      <c r="BD105" s="54"/>
      <c r="BE105" s="54"/>
      <c r="BF105" s="55"/>
      <c r="BG105" s="50">
        <f t="shared" si="9"/>
        <v>3000</v>
      </c>
      <c r="BH105" s="50"/>
      <c r="BI105" s="50"/>
      <c r="BJ105" s="50"/>
      <c r="BK105" s="50"/>
    </row>
    <row r="106" spans="1:64" s="25" customFormat="1" ht="26.4" customHeight="1" x14ac:dyDescent="0.25">
      <c r="A106" s="29">
        <v>3110</v>
      </c>
      <c r="B106" s="30"/>
      <c r="C106" s="30"/>
      <c r="D106" s="52"/>
      <c r="E106" s="31" t="s">
        <v>193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3"/>
      <c r="X106" s="53">
        <v>0</v>
      </c>
      <c r="Y106" s="54"/>
      <c r="Z106" s="54"/>
      <c r="AA106" s="54"/>
      <c r="AB106" s="55"/>
      <c r="AC106" s="53">
        <v>0</v>
      </c>
      <c r="AD106" s="54"/>
      <c r="AE106" s="54"/>
      <c r="AF106" s="54"/>
      <c r="AG106" s="55"/>
      <c r="AH106" s="53">
        <v>0</v>
      </c>
      <c r="AI106" s="54"/>
      <c r="AJ106" s="54"/>
      <c r="AK106" s="54"/>
      <c r="AL106" s="55"/>
      <c r="AM106" s="53">
        <f t="shared" si="8"/>
        <v>0</v>
      </c>
      <c r="AN106" s="54"/>
      <c r="AO106" s="54"/>
      <c r="AP106" s="54"/>
      <c r="AQ106" s="55"/>
      <c r="AR106" s="53">
        <v>0</v>
      </c>
      <c r="AS106" s="54"/>
      <c r="AT106" s="54"/>
      <c r="AU106" s="54"/>
      <c r="AV106" s="55"/>
      <c r="AW106" s="53">
        <v>0</v>
      </c>
      <c r="AX106" s="54"/>
      <c r="AY106" s="54"/>
      <c r="AZ106" s="54"/>
      <c r="BA106" s="55"/>
      <c r="BB106" s="53">
        <v>0</v>
      </c>
      <c r="BC106" s="54"/>
      <c r="BD106" s="54"/>
      <c r="BE106" s="54"/>
      <c r="BF106" s="55"/>
      <c r="BG106" s="50">
        <f t="shared" si="9"/>
        <v>0</v>
      </c>
      <c r="BH106" s="50"/>
      <c r="BI106" s="50"/>
      <c r="BJ106" s="50"/>
      <c r="BK106" s="50"/>
    </row>
    <row r="107" spans="1:64" s="6" customFormat="1" ht="12.75" customHeight="1" x14ac:dyDescent="0.25">
      <c r="A107" s="34"/>
      <c r="B107" s="35"/>
      <c r="C107" s="35"/>
      <c r="D107" s="51"/>
      <c r="E107" s="36" t="s">
        <v>147</v>
      </c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8"/>
      <c r="X107" s="45">
        <v>10002210</v>
      </c>
      <c r="Y107" s="46"/>
      <c r="Z107" s="46"/>
      <c r="AA107" s="46"/>
      <c r="AB107" s="47"/>
      <c r="AC107" s="45">
        <v>810000</v>
      </c>
      <c r="AD107" s="46"/>
      <c r="AE107" s="46"/>
      <c r="AF107" s="46"/>
      <c r="AG107" s="47"/>
      <c r="AH107" s="45">
        <v>0</v>
      </c>
      <c r="AI107" s="46"/>
      <c r="AJ107" s="46"/>
      <c r="AK107" s="46"/>
      <c r="AL107" s="47"/>
      <c r="AM107" s="45">
        <f t="shared" si="8"/>
        <v>10812210</v>
      </c>
      <c r="AN107" s="46"/>
      <c r="AO107" s="46"/>
      <c r="AP107" s="46"/>
      <c r="AQ107" s="47"/>
      <c r="AR107" s="45">
        <v>10002210</v>
      </c>
      <c r="AS107" s="46"/>
      <c r="AT107" s="46"/>
      <c r="AU107" s="46"/>
      <c r="AV107" s="47"/>
      <c r="AW107" s="45">
        <v>810000</v>
      </c>
      <c r="AX107" s="46"/>
      <c r="AY107" s="46"/>
      <c r="AZ107" s="46"/>
      <c r="BA107" s="47"/>
      <c r="BB107" s="45">
        <v>0</v>
      </c>
      <c r="BC107" s="46"/>
      <c r="BD107" s="46"/>
      <c r="BE107" s="46"/>
      <c r="BF107" s="47"/>
      <c r="BG107" s="48">
        <f t="shared" si="9"/>
        <v>10812210</v>
      </c>
      <c r="BH107" s="48"/>
      <c r="BI107" s="48"/>
      <c r="BJ107" s="48"/>
      <c r="BK107" s="48"/>
    </row>
    <row r="109" spans="1:64" ht="14.25" customHeight="1" x14ac:dyDescent="0.25">
      <c r="A109" s="66" t="s">
        <v>285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</row>
    <row r="110" spans="1:64" ht="15" hidden="1" customHeight="1" x14ac:dyDescent="0.25">
      <c r="A110" s="81" t="s">
        <v>256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</row>
    <row r="111" spans="1:64" ht="23.1" customHeight="1" x14ac:dyDescent="0.25">
      <c r="A111" s="109" t="s">
        <v>119</v>
      </c>
      <c r="B111" s="110"/>
      <c r="C111" s="110"/>
      <c r="D111" s="110"/>
      <c r="E111" s="111"/>
      <c r="F111" s="83" t="s">
        <v>19</v>
      </c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5"/>
      <c r="X111" s="42" t="s">
        <v>278</v>
      </c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78" t="s">
        <v>283</v>
      </c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80"/>
    </row>
    <row r="112" spans="1:64" ht="53.25" customHeight="1" x14ac:dyDescent="0.25">
      <c r="A112" s="112"/>
      <c r="B112" s="113"/>
      <c r="C112" s="113"/>
      <c r="D112" s="113"/>
      <c r="E112" s="114"/>
      <c r="F112" s="86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8"/>
      <c r="X112" s="78" t="s">
        <v>4</v>
      </c>
      <c r="Y112" s="79"/>
      <c r="Z112" s="79"/>
      <c r="AA112" s="79"/>
      <c r="AB112" s="80"/>
      <c r="AC112" s="78" t="s">
        <v>3</v>
      </c>
      <c r="AD112" s="79"/>
      <c r="AE112" s="79"/>
      <c r="AF112" s="79"/>
      <c r="AG112" s="80"/>
      <c r="AH112" s="103" t="s">
        <v>116</v>
      </c>
      <c r="AI112" s="104"/>
      <c r="AJ112" s="104"/>
      <c r="AK112" s="104"/>
      <c r="AL112" s="105"/>
      <c r="AM112" s="78" t="s">
        <v>5</v>
      </c>
      <c r="AN112" s="79"/>
      <c r="AO112" s="79"/>
      <c r="AP112" s="79"/>
      <c r="AQ112" s="80"/>
      <c r="AR112" s="78" t="s">
        <v>4</v>
      </c>
      <c r="AS112" s="79"/>
      <c r="AT112" s="79"/>
      <c r="AU112" s="79"/>
      <c r="AV112" s="80"/>
      <c r="AW112" s="78" t="s">
        <v>3</v>
      </c>
      <c r="AX112" s="79"/>
      <c r="AY112" s="79"/>
      <c r="AZ112" s="79"/>
      <c r="BA112" s="80"/>
      <c r="BB112" s="71" t="s">
        <v>116</v>
      </c>
      <c r="BC112" s="71"/>
      <c r="BD112" s="71"/>
      <c r="BE112" s="71"/>
      <c r="BF112" s="71"/>
      <c r="BG112" s="78" t="s">
        <v>96</v>
      </c>
      <c r="BH112" s="79"/>
      <c r="BI112" s="79"/>
      <c r="BJ112" s="79"/>
      <c r="BK112" s="80"/>
    </row>
    <row r="113" spans="1:79" ht="15" customHeight="1" x14ac:dyDescent="0.25">
      <c r="A113" s="78">
        <v>1</v>
      </c>
      <c r="B113" s="79"/>
      <c r="C113" s="79"/>
      <c r="D113" s="79"/>
      <c r="E113" s="80"/>
      <c r="F113" s="78">
        <v>2</v>
      </c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80"/>
      <c r="X113" s="78">
        <v>3</v>
      </c>
      <c r="Y113" s="79"/>
      <c r="Z113" s="79"/>
      <c r="AA113" s="79"/>
      <c r="AB113" s="80"/>
      <c r="AC113" s="78">
        <v>4</v>
      </c>
      <c r="AD113" s="79"/>
      <c r="AE113" s="79"/>
      <c r="AF113" s="79"/>
      <c r="AG113" s="80"/>
      <c r="AH113" s="78">
        <v>5</v>
      </c>
      <c r="AI113" s="79"/>
      <c r="AJ113" s="79"/>
      <c r="AK113" s="79"/>
      <c r="AL113" s="80"/>
      <c r="AM113" s="78">
        <v>6</v>
      </c>
      <c r="AN113" s="79"/>
      <c r="AO113" s="79"/>
      <c r="AP113" s="79"/>
      <c r="AQ113" s="80"/>
      <c r="AR113" s="78">
        <v>7</v>
      </c>
      <c r="AS113" s="79"/>
      <c r="AT113" s="79"/>
      <c r="AU113" s="79"/>
      <c r="AV113" s="80"/>
      <c r="AW113" s="78">
        <v>8</v>
      </c>
      <c r="AX113" s="79"/>
      <c r="AY113" s="79"/>
      <c r="AZ113" s="79"/>
      <c r="BA113" s="80"/>
      <c r="BB113" s="78">
        <v>9</v>
      </c>
      <c r="BC113" s="79"/>
      <c r="BD113" s="79"/>
      <c r="BE113" s="79"/>
      <c r="BF113" s="80"/>
      <c r="BG113" s="78">
        <v>10</v>
      </c>
      <c r="BH113" s="79"/>
      <c r="BI113" s="79"/>
      <c r="BJ113" s="79"/>
      <c r="BK113" s="80"/>
    </row>
    <row r="114" spans="1:79" s="1" customFormat="1" ht="15" hidden="1" customHeight="1" x14ac:dyDescent="0.25">
      <c r="A114" s="93" t="s">
        <v>64</v>
      </c>
      <c r="B114" s="94"/>
      <c r="C114" s="94"/>
      <c r="D114" s="94"/>
      <c r="E114" s="95"/>
      <c r="F114" s="93" t="s">
        <v>57</v>
      </c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5"/>
      <c r="X114" s="93" t="s">
        <v>60</v>
      </c>
      <c r="Y114" s="94"/>
      <c r="Z114" s="94"/>
      <c r="AA114" s="94"/>
      <c r="AB114" s="95"/>
      <c r="AC114" s="93" t="s">
        <v>61</v>
      </c>
      <c r="AD114" s="94"/>
      <c r="AE114" s="94"/>
      <c r="AF114" s="94"/>
      <c r="AG114" s="95"/>
      <c r="AH114" s="93" t="s">
        <v>94</v>
      </c>
      <c r="AI114" s="94"/>
      <c r="AJ114" s="94"/>
      <c r="AK114" s="94"/>
      <c r="AL114" s="95"/>
      <c r="AM114" s="100" t="s">
        <v>171</v>
      </c>
      <c r="AN114" s="101"/>
      <c r="AO114" s="101"/>
      <c r="AP114" s="101"/>
      <c r="AQ114" s="102"/>
      <c r="AR114" s="93" t="s">
        <v>62</v>
      </c>
      <c r="AS114" s="94"/>
      <c r="AT114" s="94"/>
      <c r="AU114" s="94"/>
      <c r="AV114" s="95"/>
      <c r="AW114" s="93" t="s">
        <v>63</v>
      </c>
      <c r="AX114" s="94"/>
      <c r="AY114" s="94"/>
      <c r="AZ114" s="94"/>
      <c r="BA114" s="95"/>
      <c r="BB114" s="93" t="s">
        <v>95</v>
      </c>
      <c r="BC114" s="94"/>
      <c r="BD114" s="94"/>
      <c r="BE114" s="94"/>
      <c r="BF114" s="95"/>
      <c r="BG114" s="100" t="s">
        <v>171</v>
      </c>
      <c r="BH114" s="101"/>
      <c r="BI114" s="101"/>
      <c r="BJ114" s="101"/>
      <c r="BK114" s="102"/>
      <c r="CA114" t="s">
        <v>31</v>
      </c>
    </row>
    <row r="115" spans="1:79" s="6" customFormat="1" ht="12.75" customHeight="1" x14ac:dyDescent="0.25">
      <c r="A115" s="34"/>
      <c r="B115" s="35"/>
      <c r="C115" s="35"/>
      <c r="D115" s="35"/>
      <c r="E115" s="51"/>
      <c r="F115" s="34" t="s">
        <v>147</v>
      </c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51"/>
      <c r="X115" s="106"/>
      <c r="Y115" s="107"/>
      <c r="Z115" s="107"/>
      <c r="AA115" s="107"/>
      <c r="AB115" s="108"/>
      <c r="AC115" s="106"/>
      <c r="AD115" s="107"/>
      <c r="AE115" s="107"/>
      <c r="AF115" s="107"/>
      <c r="AG115" s="108"/>
      <c r="AH115" s="48"/>
      <c r="AI115" s="48"/>
      <c r="AJ115" s="48"/>
      <c r="AK115" s="48"/>
      <c r="AL115" s="48"/>
      <c r="AM115" s="48">
        <f>IF(ISNUMBER(X115),X115,0)+IF(ISNUMBER(AC115),AC115,0)</f>
        <v>0</v>
      </c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>
        <f>IF(ISNUMBER(AR115),AR115,0)+IF(ISNUMBER(AW115),AW115,0)</f>
        <v>0</v>
      </c>
      <c r="BH115" s="48"/>
      <c r="BI115" s="48"/>
      <c r="BJ115" s="48"/>
      <c r="BK115" s="48"/>
      <c r="CA115" s="6" t="s">
        <v>32</v>
      </c>
    </row>
    <row r="117" spans="1:79" hidden="1" x14ac:dyDescent="0.25"/>
    <row r="118" spans="1:79" ht="14.25" customHeight="1" x14ac:dyDescent="0.25">
      <c r="A118" s="66" t="s">
        <v>120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</row>
    <row r="119" spans="1:79" ht="14.25" customHeight="1" x14ac:dyDescent="0.25">
      <c r="A119" s="66" t="s">
        <v>270</v>
      </c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</row>
    <row r="120" spans="1:79" ht="15" hidden="1" customHeight="1" x14ac:dyDescent="0.25">
      <c r="A120" s="81" t="s">
        <v>256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</row>
    <row r="121" spans="1:79" ht="23.1" customHeight="1" x14ac:dyDescent="0.25">
      <c r="A121" s="83" t="s">
        <v>6</v>
      </c>
      <c r="B121" s="84"/>
      <c r="C121" s="84"/>
      <c r="D121" s="83" t="s">
        <v>121</v>
      </c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5"/>
      <c r="U121" s="78" t="s">
        <v>257</v>
      </c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80"/>
      <c r="AN121" s="78" t="s">
        <v>260</v>
      </c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80"/>
      <c r="BG121" s="42" t="s">
        <v>267</v>
      </c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</row>
    <row r="122" spans="1:79" ht="52.5" customHeight="1" x14ac:dyDescent="0.25">
      <c r="A122" s="86"/>
      <c r="B122" s="87"/>
      <c r="C122" s="87"/>
      <c r="D122" s="86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8"/>
      <c r="U122" s="78" t="s">
        <v>4</v>
      </c>
      <c r="V122" s="79"/>
      <c r="W122" s="79"/>
      <c r="X122" s="79"/>
      <c r="Y122" s="80"/>
      <c r="Z122" s="78" t="s">
        <v>3</v>
      </c>
      <c r="AA122" s="79"/>
      <c r="AB122" s="79"/>
      <c r="AC122" s="79"/>
      <c r="AD122" s="80"/>
      <c r="AE122" s="103" t="s">
        <v>116</v>
      </c>
      <c r="AF122" s="104"/>
      <c r="AG122" s="104"/>
      <c r="AH122" s="105"/>
      <c r="AI122" s="78" t="s">
        <v>5</v>
      </c>
      <c r="AJ122" s="79"/>
      <c r="AK122" s="79"/>
      <c r="AL122" s="79"/>
      <c r="AM122" s="80"/>
      <c r="AN122" s="78" t="s">
        <v>4</v>
      </c>
      <c r="AO122" s="79"/>
      <c r="AP122" s="79"/>
      <c r="AQ122" s="79"/>
      <c r="AR122" s="80"/>
      <c r="AS122" s="78" t="s">
        <v>3</v>
      </c>
      <c r="AT122" s="79"/>
      <c r="AU122" s="79"/>
      <c r="AV122" s="79"/>
      <c r="AW122" s="80"/>
      <c r="AX122" s="103" t="s">
        <v>116</v>
      </c>
      <c r="AY122" s="104"/>
      <c r="AZ122" s="104"/>
      <c r="BA122" s="105"/>
      <c r="BB122" s="78" t="s">
        <v>96</v>
      </c>
      <c r="BC122" s="79"/>
      <c r="BD122" s="79"/>
      <c r="BE122" s="79"/>
      <c r="BF122" s="80"/>
      <c r="BG122" s="78" t="s">
        <v>4</v>
      </c>
      <c r="BH122" s="79"/>
      <c r="BI122" s="79"/>
      <c r="BJ122" s="79"/>
      <c r="BK122" s="80"/>
      <c r="BL122" s="42" t="s">
        <v>3</v>
      </c>
      <c r="BM122" s="42"/>
      <c r="BN122" s="42"/>
      <c r="BO122" s="42"/>
      <c r="BP122" s="42"/>
      <c r="BQ122" s="71" t="s">
        <v>116</v>
      </c>
      <c r="BR122" s="71"/>
      <c r="BS122" s="71"/>
      <c r="BT122" s="71"/>
      <c r="BU122" s="78" t="s">
        <v>97</v>
      </c>
      <c r="BV122" s="79"/>
      <c r="BW122" s="79"/>
      <c r="BX122" s="79"/>
      <c r="BY122" s="80"/>
    </row>
    <row r="123" spans="1:79" ht="15" customHeight="1" x14ac:dyDescent="0.25">
      <c r="A123" s="78">
        <v>1</v>
      </c>
      <c r="B123" s="79"/>
      <c r="C123" s="79"/>
      <c r="D123" s="78">
        <v>2</v>
      </c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80"/>
      <c r="U123" s="78">
        <v>3</v>
      </c>
      <c r="V123" s="79"/>
      <c r="W123" s="79"/>
      <c r="X123" s="79"/>
      <c r="Y123" s="80"/>
      <c r="Z123" s="78">
        <v>4</v>
      </c>
      <c r="AA123" s="79"/>
      <c r="AB123" s="79"/>
      <c r="AC123" s="79"/>
      <c r="AD123" s="80"/>
      <c r="AE123" s="78">
        <v>5</v>
      </c>
      <c r="AF123" s="79"/>
      <c r="AG123" s="79"/>
      <c r="AH123" s="80"/>
      <c r="AI123" s="78">
        <v>6</v>
      </c>
      <c r="AJ123" s="79"/>
      <c r="AK123" s="79"/>
      <c r="AL123" s="79"/>
      <c r="AM123" s="80"/>
      <c r="AN123" s="78">
        <v>7</v>
      </c>
      <c r="AO123" s="79"/>
      <c r="AP123" s="79"/>
      <c r="AQ123" s="79"/>
      <c r="AR123" s="80"/>
      <c r="AS123" s="78">
        <v>8</v>
      </c>
      <c r="AT123" s="79"/>
      <c r="AU123" s="79"/>
      <c r="AV123" s="79"/>
      <c r="AW123" s="80"/>
      <c r="AX123" s="42">
        <v>9</v>
      </c>
      <c r="AY123" s="42"/>
      <c r="AZ123" s="42"/>
      <c r="BA123" s="42"/>
      <c r="BB123" s="78">
        <v>10</v>
      </c>
      <c r="BC123" s="79"/>
      <c r="BD123" s="79"/>
      <c r="BE123" s="79"/>
      <c r="BF123" s="80"/>
      <c r="BG123" s="78">
        <v>11</v>
      </c>
      <c r="BH123" s="79"/>
      <c r="BI123" s="79"/>
      <c r="BJ123" s="79"/>
      <c r="BK123" s="80"/>
      <c r="BL123" s="42">
        <v>12</v>
      </c>
      <c r="BM123" s="42"/>
      <c r="BN123" s="42"/>
      <c r="BO123" s="42"/>
      <c r="BP123" s="42"/>
      <c r="BQ123" s="78">
        <v>13</v>
      </c>
      <c r="BR123" s="79"/>
      <c r="BS123" s="79"/>
      <c r="BT123" s="80"/>
      <c r="BU123" s="78">
        <v>14</v>
      </c>
      <c r="BV123" s="79"/>
      <c r="BW123" s="79"/>
      <c r="BX123" s="79"/>
      <c r="BY123" s="80"/>
    </row>
    <row r="124" spans="1:79" s="1" customFormat="1" ht="14.25" hidden="1" customHeight="1" x14ac:dyDescent="0.25">
      <c r="A124" s="93" t="s">
        <v>69</v>
      </c>
      <c r="B124" s="94"/>
      <c r="C124" s="94"/>
      <c r="D124" s="93" t="s">
        <v>57</v>
      </c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5"/>
      <c r="U124" s="69" t="s">
        <v>65</v>
      </c>
      <c r="V124" s="69"/>
      <c r="W124" s="69"/>
      <c r="X124" s="69"/>
      <c r="Y124" s="69"/>
      <c r="Z124" s="69" t="s">
        <v>66</v>
      </c>
      <c r="AA124" s="69"/>
      <c r="AB124" s="69"/>
      <c r="AC124" s="69"/>
      <c r="AD124" s="69"/>
      <c r="AE124" s="69" t="s">
        <v>91</v>
      </c>
      <c r="AF124" s="69"/>
      <c r="AG124" s="69"/>
      <c r="AH124" s="69"/>
      <c r="AI124" s="89" t="s">
        <v>170</v>
      </c>
      <c r="AJ124" s="89"/>
      <c r="AK124" s="89"/>
      <c r="AL124" s="89"/>
      <c r="AM124" s="89"/>
      <c r="AN124" s="69" t="s">
        <v>67</v>
      </c>
      <c r="AO124" s="69"/>
      <c r="AP124" s="69"/>
      <c r="AQ124" s="69"/>
      <c r="AR124" s="69"/>
      <c r="AS124" s="69" t="s">
        <v>68</v>
      </c>
      <c r="AT124" s="69"/>
      <c r="AU124" s="69"/>
      <c r="AV124" s="69"/>
      <c r="AW124" s="69"/>
      <c r="AX124" s="69" t="s">
        <v>92</v>
      </c>
      <c r="AY124" s="69"/>
      <c r="AZ124" s="69"/>
      <c r="BA124" s="69"/>
      <c r="BB124" s="89" t="s">
        <v>170</v>
      </c>
      <c r="BC124" s="89"/>
      <c r="BD124" s="89"/>
      <c r="BE124" s="89"/>
      <c r="BF124" s="89"/>
      <c r="BG124" s="69" t="s">
        <v>58</v>
      </c>
      <c r="BH124" s="69"/>
      <c r="BI124" s="69"/>
      <c r="BJ124" s="69"/>
      <c r="BK124" s="69"/>
      <c r="BL124" s="69" t="s">
        <v>59</v>
      </c>
      <c r="BM124" s="69"/>
      <c r="BN124" s="69"/>
      <c r="BO124" s="69"/>
      <c r="BP124" s="69"/>
      <c r="BQ124" s="69" t="s">
        <v>93</v>
      </c>
      <c r="BR124" s="69"/>
      <c r="BS124" s="69"/>
      <c r="BT124" s="69"/>
      <c r="BU124" s="89" t="s">
        <v>170</v>
      </c>
      <c r="BV124" s="89"/>
      <c r="BW124" s="89"/>
      <c r="BX124" s="89"/>
      <c r="BY124" s="89"/>
      <c r="CA124" t="s">
        <v>33</v>
      </c>
    </row>
    <row r="125" spans="1:79" s="25" customFormat="1" ht="39.6" customHeight="1" x14ac:dyDescent="0.25">
      <c r="A125" s="29">
        <v>1</v>
      </c>
      <c r="B125" s="30"/>
      <c r="C125" s="30"/>
      <c r="D125" s="31" t="s">
        <v>194</v>
      </c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3"/>
      <c r="U125" s="53">
        <v>10765514</v>
      </c>
      <c r="V125" s="54"/>
      <c r="W125" s="54"/>
      <c r="X125" s="54"/>
      <c r="Y125" s="55"/>
      <c r="Z125" s="53">
        <v>1513413</v>
      </c>
      <c r="AA125" s="54"/>
      <c r="AB125" s="54"/>
      <c r="AC125" s="54"/>
      <c r="AD125" s="55"/>
      <c r="AE125" s="53">
        <v>0</v>
      </c>
      <c r="AF125" s="54"/>
      <c r="AG125" s="54"/>
      <c r="AH125" s="55"/>
      <c r="AI125" s="53">
        <f>IF(ISNUMBER(U125),U125,0)+IF(ISNUMBER(Z125),Z125,0)</f>
        <v>12278927</v>
      </c>
      <c r="AJ125" s="54"/>
      <c r="AK125" s="54"/>
      <c r="AL125" s="54"/>
      <c r="AM125" s="55"/>
      <c r="AN125" s="53">
        <v>12525532</v>
      </c>
      <c r="AO125" s="54"/>
      <c r="AP125" s="54"/>
      <c r="AQ125" s="54"/>
      <c r="AR125" s="55"/>
      <c r="AS125" s="53">
        <v>2251640</v>
      </c>
      <c r="AT125" s="54"/>
      <c r="AU125" s="54"/>
      <c r="AV125" s="54"/>
      <c r="AW125" s="55"/>
      <c r="AX125" s="53">
        <v>0</v>
      </c>
      <c r="AY125" s="54"/>
      <c r="AZ125" s="54"/>
      <c r="BA125" s="55"/>
      <c r="BB125" s="53">
        <f>IF(ISNUMBER(AN125),AN125,0)+IF(ISNUMBER(AS125),AS125,0)</f>
        <v>14777172</v>
      </c>
      <c r="BC125" s="54"/>
      <c r="BD125" s="54"/>
      <c r="BE125" s="54"/>
      <c r="BF125" s="55"/>
      <c r="BG125" s="53">
        <v>10181000</v>
      </c>
      <c r="BH125" s="54"/>
      <c r="BI125" s="54"/>
      <c r="BJ125" s="54"/>
      <c r="BK125" s="55"/>
      <c r="BL125" s="53">
        <v>750000</v>
      </c>
      <c r="BM125" s="54"/>
      <c r="BN125" s="54"/>
      <c r="BO125" s="54"/>
      <c r="BP125" s="55"/>
      <c r="BQ125" s="53">
        <v>0</v>
      </c>
      <c r="BR125" s="54"/>
      <c r="BS125" s="54"/>
      <c r="BT125" s="55"/>
      <c r="BU125" s="53">
        <f>IF(ISNUMBER(BG125),BG125,0)+IF(ISNUMBER(BL125),BL125,0)</f>
        <v>10931000</v>
      </c>
      <c r="BV125" s="54"/>
      <c r="BW125" s="54"/>
      <c r="BX125" s="54"/>
      <c r="BY125" s="55"/>
      <c r="CA125" s="25" t="s">
        <v>34</v>
      </c>
    </row>
    <row r="126" spans="1:79" s="6" customFormat="1" ht="12.75" customHeight="1" x14ac:dyDescent="0.25">
      <c r="A126" s="34"/>
      <c r="B126" s="35"/>
      <c r="C126" s="35"/>
      <c r="D126" s="36" t="s">
        <v>147</v>
      </c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8"/>
      <c r="U126" s="45">
        <v>10765514</v>
      </c>
      <c r="V126" s="46"/>
      <c r="W126" s="46"/>
      <c r="X126" s="46"/>
      <c r="Y126" s="47"/>
      <c r="Z126" s="45">
        <v>1513413</v>
      </c>
      <c r="AA126" s="46"/>
      <c r="AB126" s="46"/>
      <c r="AC126" s="46"/>
      <c r="AD126" s="47"/>
      <c r="AE126" s="45">
        <v>0</v>
      </c>
      <c r="AF126" s="46"/>
      <c r="AG126" s="46"/>
      <c r="AH126" s="47"/>
      <c r="AI126" s="45">
        <f>IF(ISNUMBER(U126),U126,0)+IF(ISNUMBER(Z126),Z126,0)</f>
        <v>12278927</v>
      </c>
      <c r="AJ126" s="46"/>
      <c r="AK126" s="46"/>
      <c r="AL126" s="46"/>
      <c r="AM126" s="47"/>
      <c r="AN126" s="45">
        <v>12525532</v>
      </c>
      <c r="AO126" s="46"/>
      <c r="AP126" s="46"/>
      <c r="AQ126" s="46"/>
      <c r="AR126" s="47"/>
      <c r="AS126" s="45">
        <v>2251640</v>
      </c>
      <c r="AT126" s="46"/>
      <c r="AU126" s="46"/>
      <c r="AV126" s="46"/>
      <c r="AW126" s="47"/>
      <c r="AX126" s="45">
        <v>0</v>
      </c>
      <c r="AY126" s="46"/>
      <c r="AZ126" s="46"/>
      <c r="BA126" s="47"/>
      <c r="BB126" s="45">
        <f>IF(ISNUMBER(AN126),AN126,0)+IF(ISNUMBER(AS126),AS126,0)</f>
        <v>14777172</v>
      </c>
      <c r="BC126" s="46"/>
      <c r="BD126" s="46"/>
      <c r="BE126" s="46"/>
      <c r="BF126" s="47"/>
      <c r="BG126" s="45">
        <v>10181000</v>
      </c>
      <c r="BH126" s="46"/>
      <c r="BI126" s="46"/>
      <c r="BJ126" s="46"/>
      <c r="BK126" s="47"/>
      <c r="BL126" s="45">
        <v>750000</v>
      </c>
      <c r="BM126" s="46"/>
      <c r="BN126" s="46"/>
      <c r="BO126" s="46"/>
      <c r="BP126" s="47"/>
      <c r="BQ126" s="45">
        <v>0</v>
      </c>
      <c r="BR126" s="46"/>
      <c r="BS126" s="46"/>
      <c r="BT126" s="47"/>
      <c r="BU126" s="45">
        <f>IF(ISNUMBER(BG126),BG126,0)+IF(ISNUMBER(BL126),BL126,0)</f>
        <v>10931000</v>
      </c>
      <c r="BV126" s="46"/>
      <c r="BW126" s="46"/>
      <c r="BX126" s="46"/>
      <c r="BY126" s="47"/>
    </row>
    <row r="128" spans="1:79" ht="14.25" customHeight="1" x14ac:dyDescent="0.25">
      <c r="A128" s="66" t="s">
        <v>286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</row>
    <row r="129" spans="1:79" ht="15" hidden="1" customHeight="1" x14ac:dyDescent="0.25">
      <c r="A129" s="82" t="s">
        <v>256</v>
      </c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</row>
    <row r="130" spans="1:79" ht="23.1" customHeight="1" x14ac:dyDescent="0.25">
      <c r="A130" s="83" t="s">
        <v>6</v>
      </c>
      <c r="B130" s="84"/>
      <c r="C130" s="84"/>
      <c r="D130" s="83" t="s">
        <v>121</v>
      </c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5"/>
      <c r="U130" s="42" t="s">
        <v>278</v>
      </c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 t="s">
        <v>283</v>
      </c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</row>
    <row r="131" spans="1:79" ht="54" customHeight="1" x14ac:dyDescent="0.25">
      <c r="A131" s="86"/>
      <c r="B131" s="87"/>
      <c r="C131" s="87"/>
      <c r="D131" s="86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8"/>
      <c r="U131" s="78" t="s">
        <v>4</v>
      </c>
      <c r="V131" s="79"/>
      <c r="W131" s="79"/>
      <c r="X131" s="79"/>
      <c r="Y131" s="80"/>
      <c r="Z131" s="78" t="s">
        <v>3</v>
      </c>
      <c r="AA131" s="79"/>
      <c r="AB131" s="79"/>
      <c r="AC131" s="79"/>
      <c r="AD131" s="80"/>
      <c r="AE131" s="103" t="s">
        <v>116</v>
      </c>
      <c r="AF131" s="104"/>
      <c r="AG131" s="104"/>
      <c r="AH131" s="104"/>
      <c r="AI131" s="105"/>
      <c r="AJ131" s="78" t="s">
        <v>5</v>
      </c>
      <c r="AK131" s="79"/>
      <c r="AL131" s="79"/>
      <c r="AM131" s="79"/>
      <c r="AN131" s="80"/>
      <c r="AO131" s="78" t="s">
        <v>4</v>
      </c>
      <c r="AP131" s="79"/>
      <c r="AQ131" s="79"/>
      <c r="AR131" s="79"/>
      <c r="AS131" s="80"/>
      <c r="AT131" s="78" t="s">
        <v>3</v>
      </c>
      <c r="AU131" s="79"/>
      <c r="AV131" s="79"/>
      <c r="AW131" s="79"/>
      <c r="AX131" s="80"/>
      <c r="AY131" s="103" t="s">
        <v>116</v>
      </c>
      <c r="AZ131" s="104"/>
      <c r="BA131" s="104"/>
      <c r="BB131" s="104"/>
      <c r="BC131" s="105"/>
      <c r="BD131" s="42" t="s">
        <v>96</v>
      </c>
      <c r="BE131" s="42"/>
      <c r="BF131" s="42"/>
      <c r="BG131" s="42"/>
      <c r="BH131" s="42"/>
    </row>
    <row r="132" spans="1:79" ht="15" customHeight="1" x14ac:dyDescent="0.25">
      <c r="A132" s="78" t="s">
        <v>169</v>
      </c>
      <c r="B132" s="79"/>
      <c r="C132" s="79"/>
      <c r="D132" s="78">
        <v>2</v>
      </c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80"/>
      <c r="U132" s="78">
        <v>3</v>
      </c>
      <c r="V132" s="79"/>
      <c r="W132" s="79"/>
      <c r="X132" s="79"/>
      <c r="Y132" s="80"/>
      <c r="Z132" s="78">
        <v>4</v>
      </c>
      <c r="AA132" s="79"/>
      <c r="AB132" s="79"/>
      <c r="AC132" s="79"/>
      <c r="AD132" s="80"/>
      <c r="AE132" s="78">
        <v>5</v>
      </c>
      <c r="AF132" s="79"/>
      <c r="AG132" s="79"/>
      <c r="AH132" s="79"/>
      <c r="AI132" s="80"/>
      <c r="AJ132" s="78">
        <v>6</v>
      </c>
      <c r="AK132" s="79"/>
      <c r="AL132" s="79"/>
      <c r="AM132" s="79"/>
      <c r="AN132" s="80"/>
      <c r="AO132" s="78">
        <v>7</v>
      </c>
      <c r="AP132" s="79"/>
      <c r="AQ132" s="79"/>
      <c r="AR132" s="79"/>
      <c r="AS132" s="80"/>
      <c r="AT132" s="78">
        <v>8</v>
      </c>
      <c r="AU132" s="79"/>
      <c r="AV132" s="79"/>
      <c r="AW132" s="79"/>
      <c r="AX132" s="80"/>
      <c r="AY132" s="78">
        <v>9</v>
      </c>
      <c r="AZ132" s="79"/>
      <c r="BA132" s="79"/>
      <c r="BB132" s="79"/>
      <c r="BC132" s="80"/>
      <c r="BD132" s="78">
        <v>10</v>
      </c>
      <c r="BE132" s="79"/>
      <c r="BF132" s="79"/>
      <c r="BG132" s="79"/>
      <c r="BH132" s="80"/>
    </row>
    <row r="133" spans="1:79" s="1" customFormat="1" ht="12.75" hidden="1" customHeight="1" x14ac:dyDescent="0.25">
      <c r="A133" s="93" t="s">
        <v>69</v>
      </c>
      <c r="B133" s="94"/>
      <c r="C133" s="94"/>
      <c r="D133" s="93" t="s">
        <v>57</v>
      </c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5"/>
      <c r="U133" s="93" t="s">
        <v>60</v>
      </c>
      <c r="V133" s="94"/>
      <c r="W133" s="94"/>
      <c r="X133" s="94"/>
      <c r="Y133" s="95"/>
      <c r="Z133" s="93" t="s">
        <v>61</v>
      </c>
      <c r="AA133" s="94"/>
      <c r="AB133" s="94"/>
      <c r="AC133" s="94"/>
      <c r="AD133" s="95"/>
      <c r="AE133" s="93" t="s">
        <v>94</v>
      </c>
      <c r="AF133" s="94"/>
      <c r="AG133" s="94"/>
      <c r="AH133" s="94"/>
      <c r="AI133" s="95"/>
      <c r="AJ133" s="100" t="s">
        <v>171</v>
      </c>
      <c r="AK133" s="101"/>
      <c r="AL133" s="101"/>
      <c r="AM133" s="101"/>
      <c r="AN133" s="102"/>
      <c r="AO133" s="93" t="s">
        <v>62</v>
      </c>
      <c r="AP133" s="94"/>
      <c r="AQ133" s="94"/>
      <c r="AR133" s="94"/>
      <c r="AS133" s="95"/>
      <c r="AT133" s="93" t="s">
        <v>63</v>
      </c>
      <c r="AU133" s="94"/>
      <c r="AV133" s="94"/>
      <c r="AW133" s="94"/>
      <c r="AX133" s="95"/>
      <c r="AY133" s="93" t="s">
        <v>95</v>
      </c>
      <c r="AZ133" s="94"/>
      <c r="BA133" s="94"/>
      <c r="BB133" s="94"/>
      <c r="BC133" s="95"/>
      <c r="BD133" s="89" t="s">
        <v>171</v>
      </c>
      <c r="BE133" s="89"/>
      <c r="BF133" s="89"/>
      <c r="BG133" s="89"/>
      <c r="BH133" s="89"/>
      <c r="CA133" s="1" t="s">
        <v>35</v>
      </c>
    </row>
    <row r="134" spans="1:79" s="25" customFormat="1" ht="39.6" customHeight="1" x14ac:dyDescent="0.25">
      <c r="A134" s="29">
        <v>1</v>
      </c>
      <c r="B134" s="30"/>
      <c r="C134" s="30"/>
      <c r="D134" s="31" t="s">
        <v>194</v>
      </c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3"/>
      <c r="U134" s="53">
        <v>10002210</v>
      </c>
      <c r="V134" s="54"/>
      <c r="W134" s="54"/>
      <c r="X134" s="54"/>
      <c r="Y134" s="55"/>
      <c r="Z134" s="53">
        <v>810000</v>
      </c>
      <c r="AA134" s="54"/>
      <c r="AB134" s="54"/>
      <c r="AC134" s="54"/>
      <c r="AD134" s="55"/>
      <c r="AE134" s="50">
        <v>0</v>
      </c>
      <c r="AF134" s="50"/>
      <c r="AG134" s="50"/>
      <c r="AH134" s="50"/>
      <c r="AI134" s="50"/>
      <c r="AJ134" s="99">
        <f>IF(ISNUMBER(U134),U134,0)+IF(ISNUMBER(Z134),Z134,0)</f>
        <v>10812210</v>
      </c>
      <c r="AK134" s="99"/>
      <c r="AL134" s="99"/>
      <c r="AM134" s="99"/>
      <c r="AN134" s="99"/>
      <c r="AO134" s="50">
        <v>10002210</v>
      </c>
      <c r="AP134" s="50"/>
      <c r="AQ134" s="50"/>
      <c r="AR134" s="50"/>
      <c r="AS134" s="50"/>
      <c r="AT134" s="99">
        <v>810000</v>
      </c>
      <c r="AU134" s="99"/>
      <c r="AV134" s="99"/>
      <c r="AW134" s="99"/>
      <c r="AX134" s="99"/>
      <c r="AY134" s="50">
        <v>0</v>
      </c>
      <c r="AZ134" s="50"/>
      <c r="BA134" s="50"/>
      <c r="BB134" s="50"/>
      <c r="BC134" s="50"/>
      <c r="BD134" s="99">
        <f>IF(ISNUMBER(AO134),AO134,0)+IF(ISNUMBER(AT134),AT134,0)</f>
        <v>10812210</v>
      </c>
      <c r="BE134" s="99"/>
      <c r="BF134" s="99"/>
      <c r="BG134" s="99"/>
      <c r="BH134" s="99"/>
      <c r="CA134" s="25" t="s">
        <v>36</v>
      </c>
    </row>
    <row r="135" spans="1:79" s="6" customFormat="1" ht="12.75" customHeight="1" x14ac:dyDescent="0.25">
      <c r="A135" s="34"/>
      <c r="B135" s="35"/>
      <c r="C135" s="35"/>
      <c r="D135" s="36" t="s">
        <v>147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8"/>
      <c r="U135" s="45">
        <v>10002210</v>
      </c>
      <c r="V135" s="46"/>
      <c r="W135" s="46"/>
      <c r="X135" s="46"/>
      <c r="Y135" s="47"/>
      <c r="Z135" s="45">
        <v>810000</v>
      </c>
      <c r="AA135" s="46"/>
      <c r="AB135" s="46"/>
      <c r="AC135" s="46"/>
      <c r="AD135" s="47"/>
      <c r="AE135" s="48">
        <v>0</v>
      </c>
      <c r="AF135" s="48"/>
      <c r="AG135" s="48"/>
      <c r="AH135" s="48"/>
      <c r="AI135" s="48"/>
      <c r="AJ135" s="49">
        <f>IF(ISNUMBER(U135),U135,0)+IF(ISNUMBER(Z135),Z135,0)</f>
        <v>10812210</v>
      </c>
      <c r="AK135" s="49"/>
      <c r="AL135" s="49"/>
      <c r="AM135" s="49"/>
      <c r="AN135" s="49"/>
      <c r="AO135" s="48">
        <v>10002210</v>
      </c>
      <c r="AP135" s="48"/>
      <c r="AQ135" s="48"/>
      <c r="AR135" s="48"/>
      <c r="AS135" s="48"/>
      <c r="AT135" s="49">
        <v>810000</v>
      </c>
      <c r="AU135" s="49"/>
      <c r="AV135" s="49"/>
      <c r="AW135" s="49"/>
      <c r="AX135" s="49"/>
      <c r="AY135" s="48">
        <v>0</v>
      </c>
      <c r="AZ135" s="48"/>
      <c r="BA135" s="48"/>
      <c r="BB135" s="48"/>
      <c r="BC135" s="48"/>
      <c r="BD135" s="49">
        <f>IF(ISNUMBER(AO135),AO135,0)+IF(ISNUMBER(AT135),AT135,0)</f>
        <v>10812210</v>
      </c>
      <c r="BE135" s="49"/>
      <c r="BF135" s="49"/>
      <c r="BG135" s="49"/>
      <c r="BH135" s="49"/>
    </row>
    <row r="136" spans="1:79" s="5" customFormat="1" ht="12.7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</row>
    <row r="137" spans="1:79" hidden="1" x14ac:dyDescent="0.25"/>
    <row r="138" spans="1:79" ht="14.25" customHeight="1" x14ac:dyDescent="0.25">
      <c r="A138" s="66" t="s">
        <v>152</v>
      </c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66"/>
      <c r="BL138" s="66"/>
    </row>
    <row r="139" spans="1:79" ht="14.25" customHeight="1" x14ac:dyDescent="0.25">
      <c r="A139" s="66" t="s">
        <v>271</v>
      </c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</row>
    <row r="140" spans="1:79" ht="23.1" customHeight="1" x14ac:dyDescent="0.25">
      <c r="A140" s="83" t="s">
        <v>6</v>
      </c>
      <c r="B140" s="84"/>
      <c r="C140" s="84"/>
      <c r="D140" s="42" t="s">
        <v>9</v>
      </c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 t="s">
        <v>8</v>
      </c>
      <c r="R140" s="42"/>
      <c r="S140" s="42"/>
      <c r="T140" s="42"/>
      <c r="U140" s="42"/>
      <c r="V140" s="42" t="s">
        <v>7</v>
      </c>
      <c r="W140" s="42"/>
      <c r="X140" s="42"/>
      <c r="Y140" s="42"/>
      <c r="Z140" s="42"/>
      <c r="AA140" s="42"/>
      <c r="AB140" s="42"/>
      <c r="AC140" s="42"/>
      <c r="AD140" s="42"/>
      <c r="AE140" s="42"/>
      <c r="AF140" s="78" t="s">
        <v>257</v>
      </c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80"/>
      <c r="AU140" s="78" t="s">
        <v>260</v>
      </c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80"/>
      <c r="BJ140" s="78" t="s">
        <v>267</v>
      </c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80"/>
    </row>
    <row r="141" spans="1:79" ht="32.25" customHeight="1" x14ac:dyDescent="0.25">
      <c r="A141" s="86"/>
      <c r="B141" s="87"/>
      <c r="C141" s="87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 t="s">
        <v>4</v>
      </c>
      <c r="AG141" s="42"/>
      <c r="AH141" s="42"/>
      <c r="AI141" s="42"/>
      <c r="AJ141" s="42"/>
      <c r="AK141" s="42" t="s">
        <v>3</v>
      </c>
      <c r="AL141" s="42"/>
      <c r="AM141" s="42"/>
      <c r="AN141" s="42"/>
      <c r="AO141" s="42"/>
      <c r="AP141" s="42" t="s">
        <v>123</v>
      </c>
      <c r="AQ141" s="42"/>
      <c r="AR141" s="42"/>
      <c r="AS141" s="42"/>
      <c r="AT141" s="42"/>
      <c r="AU141" s="42" t="s">
        <v>4</v>
      </c>
      <c r="AV141" s="42"/>
      <c r="AW141" s="42"/>
      <c r="AX141" s="42"/>
      <c r="AY141" s="42"/>
      <c r="AZ141" s="42" t="s">
        <v>3</v>
      </c>
      <c r="BA141" s="42"/>
      <c r="BB141" s="42"/>
      <c r="BC141" s="42"/>
      <c r="BD141" s="42"/>
      <c r="BE141" s="42" t="s">
        <v>90</v>
      </c>
      <c r="BF141" s="42"/>
      <c r="BG141" s="42"/>
      <c r="BH141" s="42"/>
      <c r="BI141" s="42"/>
      <c r="BJ141" s="42" t="s">
        <v>4</v>
      </c>
      <c r="BK141" s="42"/>
      <c r="BL141" s="42"/>
      <c r="BM141" s="42"/>
      <c r="BN141" s="42"/>
      <c r="BO141" s="42" t="s">
        <v>3</v>
      </c>
      <c r="BP141" s="42"/>
      <c r="BQ141" s="42"/>
      <c r="BR141" s="42"/>
      <c r="BS141" s="42"/>
      <c r="BT141" s="42" t="s">
        <v>97</v>
      </c>
      <c r="BU141" s="42"/>
      <c r="BV141" s="42"/>
      <c r="BW141" s="42"/>
      <c r="BX141" s="42"/>
    </row>
    <row r="142" spans="1:79" ht="15" customHeight="1" x14ac:dyDescent="0.25">
      <c r="A142" s="78">
        <v>1</v>
      </c>
      <c r="B142" s="79"/>
      <c r="C142" s="79"/>
      <c r="D142" s="42">
        <v>2</v>
      </c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>
        <v>3</v>
      </c>
      <c r="R142" s="42"/>
      <c r="S142" s="42"/>
      <c r="T142" s="42"/>
      <c r="U142" s="42"/>
      <c r="V142" s="42">
        <v>4</v>
      </c>
      <c r="W142" s="42"/>
      <c r="X142" s="42"/>
      <c r="Y142" s="42"/>
      <c r="Z142" s="42"/>
      <c r="AA142" s="42"/>
      <c r="AB142" s="42"/>
      <c r="AC142" s="42"/>
      <c r="AD142" s="42"/>
      <c r="AE142" s="42"/>
      <c r="AF142" s="42">
        <v>5</v>
      </c>
      <c r="AG142" s="42"/>
      <c r="AH142" s="42"/>
      <c r="AI142" s="42"/>
      <c r="AJ142" s="42"/>
      <c r="AK142" s="42">
        <v>6</v>
      </c>
      <c r="AL142" s="42"/>
      <c r="AM142" s="42"/>
      <c r="AN142" s="42"/>
      <c r="AO142" s="42"/>
      <c r="AP142" s="42">
        <v>7</v>
      </c>
      <c r="AQ142" s="42"/>
      <c r="AR142" s="42"/>
      <c r="AS142" s="42"/>
      <c r="AT142" s="42"/>
      <c r="AU142" s="42">
        <v>8</v>
      </c>
      <c r="AV142" s="42"/>
      <c r="AW142" s="42"/>
      <c r="AX142" s="42"/>
      <c r="AY142" s="42"/>
      <c r="AZ142" s="42">
        <v>9</v>
      </c>
      <c r="BA142" s="42"/>
      <c r="BB142" s="42"/>
      <c r="BC142" s="42"/>
      <c r="BD142" s="42"/>
      <c r="BE142" s="42">
        <v>10</v>
      </c>
      <c r="BF142" s="42"/>
      <c r="BG142" s="42"/>
      <c r="BH142" s="42"/>
      <c r="BI142" s="42"/>
      <c r="BJ142" s="42">
        <v>11</v>
      </c>
      <c r="BK142" s="42"/>
      <c r="BL142" s="42"/>
      <c r="BM142" s="42"/>
      <c r="BN142" s="42"/>
      <c r="BO142" s="42">
        <v>12</v>
      </c>
      <c r="BP142" s="42"/>
      <c r="BQ142" s="42"/>
      <c r="BR142" s="42"/>
      <c r="BS142" s="42"/>
      <c r="BT142" s="42">
        <v>13</v>
      </c>
      <c r="BU142" s="42"/>
      <c r="BV142" s="42"/>
      <c r="BW142" s="42"/>
      <c r="BX142" s="42"/>
    </row>
    <row r="143" spans="1:79" ht="10.5" hidden="1" customHeight="1" x14ac:dyDescent="0.25">
      <c r="A143" s="93" t="s">
        <v>154</v>
      </c>
      <c r="B143" s="94"/>
      <c r="C143" s="94"/>
      <c r="D143" s="42" t="s">
        <v>57</v>
      </c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 t="s">
        <v>70</v>
      </c>
      <c r="R143" s="42"/>
      <c r="S143" s="42"/>
      <c r="T143" s="42"/>
      <c r="U143" s="42"/>
      <c r="V143" s="42" t="s">
        <v>71</v>
      </c>
      <c r="W143" s="42"/>
      <c r="X143" s="42"/>
      <c r="Y143" s="42"/>
      <c r="Z143" s="42"/>
      <c r="AA143" s="42"/>
      <c r="AB143" s="42"/>
      <c r="AC143" s="42"/>
      <c r="AD143" s="42"/>
      <c r="AE143" s="42"/>
      <c r="AF143" s="69" t="s">
        <v>111</v>
      </c>
      <c r="AG143" s="69"/>
      <c r="AH143" s="69"/>
      <c r="AI143" s="69"/>
      <c r="AJ143" s="69"/>
      <c r="AK143" s="67" t="s">
        <v>112</v>
      </c>
      <c r="AL143" s="67"/>
      <c r="AM143" s="67"/>
      <c r="AN143" s="67"/>
      <c r="AO143" s="67"/>
      <c r="AP143" s="89" t="s">
        <v>196</v>
      </c>
      <c r="AQ143" s="89"/>
      <c r="AR143" s="89"/>
      <c r="AS143" s="89"/>
      <c r="AT143" s="89"/>
      <c r="AU143" s="69" t="s">
        <v>113</v>
      </c>
      <c r="AV143" s="69"/>
      <c r="AW143" s="69"/>
      <c r="AX143" s="69"/>
      <c r="AY143" s="69"/>
      <c r="AZ143" s="67" t="s">
        <v>114</v>
      </c>
      <c r="BA143" s="67"/>
      <c r="BB143" s="67"/>
      <c r="BC143" s="67"/>
      <c r="BD143" s="67"/>
      <c r="BE143" s="89" t="s">
        <v>196</v>
      </c>
      <c r="BF143" s="89"/>
      <c r="BG143" s="89"/>
      <c r="BH143" s="89"/>
      <c r="BI143" s="89"/>
      <c r="BJ143" s="69" t="s">
        <v>105</v>
      </c>
      <c r="BK143" s="69"/>
      <c r="BL143" s="69"/>
      <c r="BM143" s="69"/>
      <c r="BN143" s="69"/>
      <c r="BO143" s="67" t="s">
        <v>106</v>
      </c>
      <c r="BP143" s="67"/>
      <c r="BQ143" s="67"/>
      <c r="BR143" s="67"/>
      <c r="BS143" s="67"/>
      <c r="BT143" s="89" t="s">
        <v>196</v>
      </c>
      <c r="BU143" s="89"/>
      <c r="BV143" s="89"/>
      <c r="BW143" s="89"/>
      <c r="BX143" s="89"/>
      <c r="CA143" t="s">
        <v>37</v>
      </c>
    </row>
    <row r="144" spans="1:79" s="6" customFormat="1" ht="15" customHeight="1" x14ac:dyDescent="0.25">
      <c r="A144" s="34">
        <v>0</v>
      </c>
      <c r="B144" s="35"/>
      <c r="C144" s="35"/>
      <c r="D144" s="44" t="s">
        <v>195</v>
      </c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CA144" s="6" t="s">
        <v>38</v>
      </c>
    </row>
    <row r="145" spans="1:76" s="25" customFormat="1" ht="27.6" customHeight="1" x14ac:dyDescent="0.25">
      <c r="A145" s="29">
        <v>0</v>
      </c>
      <c r="B145" s="30"/>
      <c r="C145" s="30"/>
      <c r="D145" s="41" t="s">
        <v>197</v>
      </c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3"/>
      <c r="Q145" s="42" t="s">
        <v>198</v>
      </c>
      <c r="R145" s="42"/>
      <c r="S145" s="42"/>
      <c r="T145" s="42"/>
      <c r="U145" s="42"/>
      <c r="V145" s="42" t="s">
        <v>199</v>
      </c>
      <c r="W145" s="42"/>
      <c r="X145" s="42"/>
      <c r="Y145" s="42"/>
      <c r="Z145" s="42"/>
      <c r="AA145" s="42"/>
      <c r="AB145" s="42"/>
      <c r="AC145" s="42"/>
      <c r="AD145" s="42"/>
      <c r="AE145" s="42"/>
      <c r="AF145" s="27">
        <v>96</v>
      </c>
      <c r="AG145" s="27"/>
      <c r="AH145" s="27"/>
      <c r="AI145" s="27"/>
      <c r="AJ145" s="27"/>
      <c r="AK145" s="27">
        <v>63</v>
      </c>
      <c r="AL145" s="27"/>
      <c r="AM145" s="27"/>
      <c r="AN145" s="27"/>
      <c r="AO145" s="27"/>
      <c r="AP145" s="27">
        <v>159</v>
      </c>
      <c r="AQ145" s="27"/>
      <c r="AR145" s="27"/>
      <c r="AS145" s="27"/>
      <c r="AT145" s="27"/>
      <c r="AU145" s="27">
        <v>101.5</v>
      </c>
      <c r="AV145" s="27"/>
      <c r="AW145" s="27"/>
      <c r="AX145" s="27"/>
      <c r="AY145" s="27"/>
      <c r="AZ145" s="27">
        <v>63</v>
      </c>
      <c r="BA145" s="27"/>
      <c r="BB145" s="27"/>
      <c r="BC145" s="27"/>
      <c r="BD145" s="27"/>
      <c r="BE145" s="27">
        <v>164.5</v>
      </c>
      <c r="BF145" s="27"/>
      <c r="BG145" s="27"/>
      <c r="BH145" s="27"/>
      <c r="BI145" s="27"/>
      <c r="BJ145" s="27">
        <v>102</v>
      </c>
      <c r="BK145" s="27"/>
      <c r="BL145" s="27"/>
      <c r="BM145" s="27"/>
      <c r="BN145" s="27"/>
      <c r="BO145" s="27">
        <v>63</v>
      </c>
      <c r="BP145" s="27"/>
      <c r="BQ145" s="27"/>
      <c r="BR145" s="27"/>
      <c r="BS145" s="27"/>
      <c r="BT145" s="27">
        <v>165</v>
      </c>
      <c r="BU145" s="27"/>
      <c r="BV145" s="27"/>
      <c r="BW145" s="27"/>
      <c r="BX145" s="27"/>
    </row>
    <row r="146" spans="1:76" s="25" customFormat="1" ht="15" customHeight="1" x14ac:dyDescent="0.25">
      <c r="A146" s="29">
        <v>0</v>
      </c>
      <c r="B146" s="30"/>
      <c r="C146" s="30"/>
      <c r="D146" s="41" t="s">
        <v>200</v>
      </c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3"/>
      <c r="Q146" s="42" t="s">
        <v>201</v>
      </c>
      <c r="R146" s="42"/>
      <c r="S146" s="42"/>
      <c r="T146" s="42"/>
      <c r="U146" s="42"/>
      <c r="V146" s="42" t="s">
        <v>199</v>
      </c>
      <c r="W146" s="42"/>
      <c r="X146" s="42"/>
      <c r="Y146" s="42"/>
      <c r="Z146" s="42"/>
      <c r="AA146" s="42"/>
      <c r="AB146" s="42"/>
      <c r="AC146" s="42"/>
      <c r="AD146" s="42"/>
      <c r="AE146" s="42"/>
      <c r="AF146" s="27">
        <v>5</v>
      </c>
      <c r="AG146" s="27"/>
      <c r="AH146" s="27"/>
      <c r="AI146" s="27"/>
      <c r="AJ146" s="27"/>
      <c r="AK146" s="27">
        <v>0</v>
      </c>
      <c r="AL146" s="27"/>
      <c r="AM146" s="27"/>
      <c r="AN146" s="27"/>
      <c r="AO146" s="27"/>
      <c r="AP146" s="27">
        <v>5</v>
      </c>
      <c r="AQ146" s="27"/>
      <c r="AR146" s="27"/>
      <c r="AS146" s="27"/>
      <c r="AT146" s="27"/>
      <c r="AU146" s="27">
        <v>8</v>
      </c>
      <c r="AV146" s="27"/>
      <c r="AW146" s="27"/>
      <c r="AX146" s="27"/>
      <c r="AY146" s="27"/>
      <c r="AZ146" s="27">
        <v>0</v>
      </c>
      <c r="BA146" s="27"/>
      <c r="BB146" s="27"/>
      <c r="BC146" s="27"/>
      <c r="BD146" s="27"/>
      <c r="BE146" s="27">
        <v>8</v>
      </c>
      <c r="BF146" s="27"/>
      <c r="BG146" s="27"/>
      <c r="BH146" s="27"/>
      <c r="BI146" s="27"/>
      <c r="BJ146" s="27">
        <v>8</v>
      </c>
      <c r="BK146" s="27"/>
      <c r="BL146" s="27"/>
      <c r="BM146" s="27"/>
      <c r="BN146" s="27"/>
      <c r="BO146" s="27">
        <v>0</v>
      </c>
      <c r="BP146" s="27"/>
      <c r="BQ146" s="27"/>
      <c r="BR146" s="27"/>
      <c r="BS146" s="27"/>
      <c r="BT146" s="27">
        <v>8</v>
      </c>
      <c r="BU146" s="27"/>
      <c r="BV146" s="27"/>
      <c r="BW146" s="27"/>
      <c r="BX146" s="27"/>
    </row>
    <row r="147" spans="1:76" s="25" customFormat="1" ht="15" customHeight="1" x14ac:dyDescent="0.25">
      <c r="A147" s="29">
        <v>0</v>
      </c>
      <c r="B147" s="30"/>
      <c r="C147" s="30"/>
      <c r="D147" s="41" t="s">
        <v>202</v>
      </c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3"/>
      <c r="Q147" s="42" t="s">
        <v>201</v>
      </c>
      <c r="R147" s="42"/>
      <c r="S147" s="42"/>
      <c r="T147" s="42"/>
      <c r="U147" s="42"/>
      <c r="V147" s="42" t="s">
        <v>199</v>
      </c>
      <c r="W147" s="42"/>
      <c r="X147" s="42"/>
      <c r="Y147" s="42"/>
      <c r="Z147" s="42"/>
      <c r="AA147" s="42"/>
      <c r="AB147" s="42"/>
      <c r="AC147" s="42"/>
      <c r="AD147" s="42"/>
      <c r="AE147" s="42"/>
      <c r="AF147" s="27">
        <v>91</v>
      </c>
      <c r="AG147" s="27"/>
      <c r="AH147" s="27"/>
      <c r="AI147" s="27"/>
      <c r="AJ147" s="27"/>
      <c r="AK147" s="27">
        <v>63</v>
      </c>
      <c r="AL147" s="27"/>
      <c r="AM147" s="27"/>
      <c r="AN147" s="27"/>
      <c r="AO147" s="27"/>
      <c r="AP147" s="27">
        <v>154</v>
      </c>
      <c r="AQ147" s="27"/>
      <c r="AR147" s="27"/>
      <c r="AS147" s="27"/>
      <c r="AT147" s="27"/>
      <c r="AU147" s="27">
        <v>93.5</v>
      </c>
      <c r="AV147" s="27"/>
      <c r="AW147" s="27"/>
      <c r="AX147" s="27"/>
      <c r="AY147" s="27"/>
      <c r="AZ147" s="27">
        <v>63</v>
      </c>
      <c r="BA147" s="27"/>
      <c r="BB147" s="27"/>
      <c r="BC147" s="27"/>
      <c r="BD147" s="27"/>
      <c r="BE147" s="27">
        <v>156.5</v>
      </c>
      <c r="BF147" s="27"/>
      <c r="BG147" s="27"/>
      <c r="BH147" s="27"/>
      <c r="BI147" s="27"/>
      <c r="BJ147" s="27">
        <v>94</v>
      </c>
      <c r="BK147" s="27"/>
      <c r="BL147" s="27"/>
      <c r="BM147" s="27"/>
      <c r="BN147" s="27"/>
      <c r="BO147" s="27">
        <v>63</v>
      </c>
      <c r="BP147" s="27"/>
      <c r="BQ147" s="27"/>
      <c r="BR147" s="27"/>
      <c r="BS147" s="27"/>
      <c r="BT147" s="27">
        <v>157</v>
      </c>
      <c r="BU147" s="27"/>
      <c r="BV147" s="27"/>
      <c r="BW147" s="27"/>
      <c r="BX147" s="27"/>
    </row>
    <row r="148" spans="1:76" s="25" customFormat="1" ht="41.4" customHeight="1" x14ac:dyDescent="0.25">
      <c r="A148" s="29">
        <v>0</v>
      </c>
      <c r="B148" s="30"/>
      <c r="C148" s="30"/>
      <c r="D148" s="41" t="s">
        <v>203</v>
      </c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3"/>
      <c r="Q148" s="42" t="s">
        <v>204</v>
      </c>
      <c r="R148" s="42"/>
      <c r="S148" s="42"/>
      <c r="T148" s="42"/>
      <c r="U148" s="42"/>
      <c r="V148" s="41" t="s">
        <v>205</v>
      </c>
      <c r="W148" s="32"/>
      <c r="X148" s="32"/>
      <c r="Y148" s="32"/>
      <c r="Z148" s="32"/>
      <c r="AA148" s="32"/>
      <c r="AB148" s="32"/>
      <c r="AC148" s="32"/>
      <c r="AD148" s="32"/>
      <c r="AE148" s="33"/>
      <c r="AF148" s="27">
        <v>0</v>
      </c>
      <c r="AG148" s="27"/>
      <c r="AH148" s="27"/>
      <c r="AI148" s="27"/>
      <c r="AJ148" s="27"/>
      <c r="AK148" s="27">
        <v>0</v>
      </c>
      <c r="AL148" s="27"/>
      <c r="AM148" s="27"/>
      <c r="AN148" s="27"/>
      <c r="AO148" s="27"/>
      <c r="AP148" s="27">
        <v>0</v>
      </c>
      <c r="AQ148" s="27"/>
      <c r="AR148" s="27"/>
      <c r="AS148" s="27"/>
      <c r="AT148" s="27"/>
      <c r="AU148" s="27">
        <v>0</v>
      </c>
      <c r="AV148" s="27"/>
      <c r="AW148" s="27"/>
      <c r="AX148" s="27"/>
      <c r="AY148" s="27"/>
      <c r="AZ148" s="27">
        <v>3460</v>
      </c>
      <c r="BA148" s="27"/>
      <c r="BB148" s="27"/>
      <c r="BC148" s="27"/>
      <c r="BD148" s="27"/>
      <c r="BE148" s="27">
        <v>3460</v>
      </c>
      <c r="BF148" s="27"/>
      <c r="BG148" s="27"/>
      <c r="BH148" s="27"/>
      <c r="BI148" s="27"/>
      <c r="BJ148" s="27">
        <v>0</v>
      </c>
      <c r="BK148" s="27"/>
      <c r="BL148" s="27"/>
      <c r="BM148" s="27"/>
      <c r="BN148" s="27"/>
      <c r="BO148" s="27">
        <v>0</v>
      </c>
      <c r="BP148" s="27"/>
      <c r="BQ148" s="27"/>
      <c r="BR148" s="27"/>
      <c r="BS148" s="27"/>
      <c r="BT148" s="27">
        <v>0</v>
      </c>
      <c r="BU148" s="27"/>
      <c r="BV148" s="27"/>
      <c r="BW148" s="27"/>
      <c r="BX148" s="27"/>
    </row>
    <row r="149" spans="1:76" s="25" customFormat="1" ht="27.6" customHeight="1" x14ac:dyDescent="0.25">
      <c r="A149" s="29">
        <v>0</v>
      </c>
      <c r="B149" s="30"/>
      <c r="C149" s="30"/>
      <c r="D149" s="41" t="s">
        <v>206</v>
      </c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3"/>
      <c r="Q149" s="42" t="s">
        <v>207</v>
      </c>
      <c r="R149" s="42"/>
      <c r="S149" s="42"/>
      <c r="T149" s="42"/>
      <c r="U149" s="42"/>
      <c r="V149" s="41" t="s">
        <v>208</v>
      </c>
      <c r="W149" s="32"/>
      <c r="X149" s="32"/>
      <c r="Y149" s="32"/>
      <c r="Z149" s="32"/>
      <c r="AA149" s="32"/>
      <c r="AB149" s="32"/>
      <c r="AC149" s="32"/>
      <c r="AD149" s="32"/>
      <c r="AE149" s="33"/>
      <c r="AF149" s="27">
        <v>0</v>
      </c>
      <c r="AG149" s="27"/>
      <c r="AH149" s="27"/>
      <c r="AI149" s="27"/>
      <c r="AJ149" s="27"/>
      <c r="AK149" s="27">
        <v>0</v>
      </c>
      <c r="AL149" s="27"/>
      <c r="AM149" s="27"/>
      <c r="AN149" s="27"/>
      <c r="AO149" s="27"/>
      <c r="AP149" s="27">
        <v>0</v>
      </c>
      <c r="AQ149" s="27"/>
      <c r="AR149" s="27"/>
      <c r="AS149" s="27"/>
      <c r="AT149" s="27"/>
      <c r="AU149" s="27">
        <v>0</v>
      </c>
      <c r="AV149" s="27"/>
      <c r="AW149" s="27"/>
      <c r="AX149" s="27"/>
      <c r="AY149" s="27"/>
      <c r="AZ149" s="27">
        <v>49799</v>
      </c>
      <c r="BA149" s="27"/>
      <c r="BB149" s="27"/>
      <c r="BC149" s="27"/>
      <c r="BD149" s="27"/>
      <c r="BE149" s="27">
        <v>49799</v>
      </c>
      <c r="BF149" s="27"/>
      <c r="BG149" s="27"/>
      <c r="BH149" s="27"/>
      <c r="BI149" s="27"/>
      <c r="BJ149" s="27">
        <v>0</v>
      </c>
      <c r="BK149" s="27"/>
      <c r="BL149" s="27"/>
      <c r="BM149" s="27"/>
      <c r="BN149" s="27"/>
      <c r="BO149" s="27">
        <v>0</v>
      </c>
      <c r="BP149" s="27"/>
      <c r="BQ149" s="27"/>
      <c r="BR149" s="27"/>
      <c r="BS149" s="27"/>
      <c r="BT149" s="27">
        <v>0</v>
      </c>
      <c r="BU149" s="27"/>
      <c r="BV149" s="27"/>
      <c r="BW149" s="27"/>
      <c r="BX149" s="27"/>
    </row>
    <row r="150" spans="1:76" s="6" customFormat="1" ht="15" customHeight="1" x14ac:dyDescent="0.25">
      <c r="A150" s="34">
        <v>0</v>
      </c>
      <c r="B150" s="35"/>
      <c r="C150" s="35"/>
      <c r="D150" s="43" t="s">
        <v>209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8"/>
      <c r="Q150" s="44"/>
      <c r="R150" s="44"/>
      <c r="S150" s="44"/>
      <c r="T150" s="44"/>
      <c r="U150" s="44"/>
      <c r="V150" s="43"/>
      <c r="W150" s="37"/>
      <c r="X150" s="37"/>
      <c r="Y150" s="37"/>
      <c r="Z150" s="37"/>
      <c r="AA150" s="37"/>
      <c r="AB150" s="37"/>
      <c r="AC150" s="37"/>
      <c r="AD150" s="37"/>
      <c r="AE150" s="3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</row>
    <row r="151" spans="1:76" s="25" customFormat="1" ht="41.4" customHeight="1" x14ac:dyDescent="0.25">
      <c r="A151" s="29">
        <v>0</v>
      </c>
      <c r="B151" s="30"/>
      <c r="C151" s="30"/>
      <c r="D151" s="41" t="s">
        <v>210</v>
      </c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3"/>
      <c r="Q151" s="42" t="s">
        <v>201</v>
      </c>
      <c r="R151" s="42"/>
      <c r="S151" s="42"/>
      <c r="T151" s="42"/>
      <c r="U151" s="42"/>
      <c r="V151" s="41" t="s">
        <v>211</v>
      </c>
      <c r="W151" s="32"/>
      <c r="X151" s="32"/>
      <c r="Y151" s="32"/>
      <c r="Z151" s="32"/>
      <c r="AA151" s="32"/>
      <c r="AB151" s="32"/>
      <c r="AC151" s="32"/>
      <c r="AD151" s="32"/>
      <c r="AE151" s="33"/>
      <c r="AF151" s="27">
        <v>0</v>
      </c>
      <c r="AG151" s="27"/>
      <c r="AH151" s="27"/>
      <c r="AI151" s="27"/>
      <c r="AJ151" s="27"/>
      <c r="AK151" s="27">
        <v>0</v>
      </c>
      <c r="AL151" s="27"/>
      <c r="AM151" s="27"/>
      <c r="AN151" s="27"/>
      <c r="AO151" s="27"/>
      <c r="AP151" s="27">
        <v>0</v>
      </c>
      <c r="AQ151" s="27"/>
      <c r="AR151" s="27"/>
      <c r="AS151" s="27"/>
      <c r="AT151" s="27"/>
      <c r="AU151" s="27">
        <v>4141</v>
      </c>
      <c r="AV151" s="27"/>
      <c r="AW151" s="27"/>
      <c r="AX151" s="27"/>
      <c r="AY151" s="27"/>
      <c r="AZ151" s="27">
        <v>499</v>
      </c>
      <c r="BA151" s="27"/>
      <c r="BB151" s="27"/>
      <c r="BC151" s="27"/>
      <c r="BD151" s="27"/>
      <c r="BE151" s="27">
        <v>4640</v>
      </c>
      <c r="BF151" s="27"/>
      <c r="BG151" s="27"/>
      <c r="BH151" s="27"/>
      <c r="BI151" s="27"/>
      <c r="BJ151" s="27">
        <v>6390</v>
      </c>
      <c r="BK151" s="27"/>
      <c r="BL151" s="27"/>
      <c r="BM151" s="27"/>
      <c r="BN151" s="27"/>
      <c r="BO151" s="27">
        <v>434</v>
      </c>
      <c r="BP151" s="27"/>
      <c r="BQ151" s="27"/>
      <c r="BR151" s="27"/>
      <c r="BS151" s="27"/>
      <c r="BT151" s="27">
        <v>6824</v>
      </c>
      <c r="BU151" s="27"/>
      <c r="BV151" s="27"/>
      <c r="BW151" s="27"/>
      <c r="BX151" s="27"/>
    </row>
    <row r="152" spans="1:76" s="25" customFormat="1" ht="15" customHeight="1" x14ac:dyDescent="0.25">
      <c r="A152" s="29">
        <v>0</v>
      </c>
      <c r="B152" s="30"/>
      <c r="C152" s="30"/>
      <c r="D152" s="41" t="s">
        <v>212</v>
      </c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3"/>
      <c r="Q152" s="42" t="s">
        <v>198</v>
      </c>
      <c r="R152" s="42"/>
      <c r="S152" s="42"/>
      <c r="T152" s="42"/>
      <c r="U152" s="42"/>
      <c r="V152" s="41" t="s">
        <v>205</v>
      </c>
      <c r="W152" s="32"/>
      <c r="X152" s="32"/>
      <c r="Y152" s="32"/>
      <c r="Z152" s="32"/>
      <c r="AA152" s="32"/>
      <c r="AB152" s="32"/>
      <c r="AC152" s="32"/>
      <c r="AD152" s="32"/>
      <c r="AE152" s="33"/>
      <c r="AF152" s="27">
        <v>4640</v>
      </c>
      <c r="AG152" s="27"/>
      <c r="AH152" s="27"/>
      <c r="AI152" s="27"/>
      <c r="AJ152" s="27"/>
      <c r="AK152" s="27">
        <v>499</v>
      </c>
      <c r="AL152" s="27"/>
      <c r="AM152" s="27"/>
      <c r="AN152" s="27"/>
      <c r="AO152" s="27"/>
      <c r="AP152" s="27">
        <v>5139</v>
      </c>
      <c r="AQ152" s="27"/>
      <c r="AR152" s="27"/>
      <c r="AS152" s="27"/>
      <c r="AT152" s="27"/>
      <c r="AU152" s="27">
        <v>0</v>
      </c>
      <c r="AV152" s="27"/>
      <c r="AW152" s="27"/>
      <c r="AX152" s="27"/>
      <c r="AY152" s="27"/>
      <c r="AZ152" s="27">
        <v>0</v>
      </c>
      <c r="BA152" s="27"/>
      <c r="BB152" s="27"/>
      <c r="BC152" s="27"/>
      <c r="BD152" s="27"/>
      <c r="BE152" s="27">
        <v>0</v>
      </c>
      <c r="BF152" s="27"/>
      <c r="BG152" s="27"/>
      <c r="BH152" s="27"/>
      <c r="BI152" s="27"/>
      <c r="BJ152" s="27">
        <v>0</v>
      </c>
      <c r="BK152" s="27"/>
      <c r="BL152" s="27"/>
      <c r="BM152" s="27"/>
      <c r="BN152" s="27"/>
      <c r="BO152" s="27">
        <v>0</v>
      </c>
      <c r="BP152" s="27"/>
      <c r="BQ152" s="27"/>
      <c r="BR152" s="27"/>
      <c r="BS152" s="27"/>
      <c r="BT152" s="27">
        <v>0</v>
      </c>
      <c r="BU152" s="27"/>
      <c r="BV152" s="27"/>
      <c r="BW152" s="27"/>
      <c r="BX152" s="27"/>
    </row>
    <row r="153" spans="1:76" s="25" customFormat="1" ht="27.6" customHeight="1" x14ac:dyDescent="0.25">
      <c r="A153" s="29">
        <v>0</v>
      </c>
      <c r="B153" s="30"/>
      <c r="C153" s="30"/>
      <c r="D153" s="41" t="s">
        <v>213</v>
      </c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3"/>
      <c r="Q153" s="42" t="s">
        <v>201</v>
      </c>
      <c r="R153" s="42"/>
      <c r="S153" s="42"/>
      <c r="T153" s="42"/>
      <c r="U153" s="42"/>
      <c r="V153" s="41" t="s">
        <v>211</v>
      </c>
      <c r="W153" s="32"/>
      <c r="X153" s="32"/>
      <c r="Y153" s="32"/>
      <c r="Z153" s="32"/>
      <c r="AA153" s="32"/>
      <c r="AB153" s="32"/>
      <c r="AC153" s="32"/>
      <c r="AD153" s="32"/>
      <c r="AE153" s="33"/>
      <c r="AF153" s="27">
        <v>0</v>
      </c>
      <c r="AG153" s="27"/>
      <c r="AH153" s="27"/>
      <c r="AI153" s="27"/>
      <c r="AJ153" s="27"/>
      <c r="AK153" s="27">
        <v>0</v>
      </c>
      <c r="AL153" s="27"/>
      <c r="AM153" s="27"/>
      <c r="AN153" s="27"/>
      <c r="AO153" s="27"/>
      <c r="AP153" s="27">
        <v>0</v>
      </c>
      <c r="AQ153" s="27"/>
      <c r="AR153" s="27"/>
      <c r="AS153" s="27"/>
      <c r="AT153" s="27"/>
      <c r="AU153" s="27">
        <v>139</v>
      </c>
      <c r="AV153" s="27"/>
      <c r="AW153" s="27"/>
      <c r="AX153" s="27"/>
      <c r="AY153" s="27"/>
      <c r="AZ153" s="27">
        <v>309</v>
      </c>
      <c r="BA153" s="27"/>
      <c r="BB153" s="27"/>
      <c r="BC153" s="27"/>
      <c r="BD153" s="27"/>
      <c r="BE153" s="27">
        <v>448</v>
      </c>
      <c r="BF153" s="27"/>
      <c r="BG153" s="27"/>
      <c r="BH153" s="27"/>
      <c r="BI153" s="27"/>
      <c r="BJ153" s="27">
        <v>157</v>
      </c>
      <c r="BK153" s="27"/>
      <c r="BL153" s="27"/>
      <c r="BM153" s="27"/>
      <c r="BN153" s="27"/>
      <c r="BO153" s="27">
        <v>295</v>
      </c>
      <c r="BP153" s="27"/>
      <c r="BQ153" s="27"/>
      <c r="BR153" s="27"/>
      <c r="BS153" s="27"/>
      <c r="BT153" s="27">
        <v>452</v>
      </c>
      <c r="BU153" s="27"/>
      <c r="BV153" s="27"/>
      <c r="BW153" s="27"/>
      <c r="BX153" s="27"/>
    </row>
    <row r="154" spans="1:76" s="25" customFormat="1" ht="27.6" customHeight="1" x14ac:dyDescent="0.25">
      <c r="A154" s="29">
        <v>0</v>
      </c>
      <c r="B154" s="30"/>
      <c r="C154" s="30"/>
      <c r="D154" s="41" t="s">
        <v>214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3"/>
      <c r="Q154" s="42" t="s">
        <v>201</v>
      </c>
      <c r="R154" s="42"/>
      <c r="S154" s="42"/>
      <c r="T154" s="42"/>
      <c r="U154" s="42"/>
      <c r="V154" s="41" t="s">
        <v>211</v>
      </c>
      <c r="W154" s="32"/>
      <c r="X154" s="32"/>
      <c r="Y154" s="32"/>
      <c r="Z154" s="32"/>
      <c r="AA154" s="32"/>
      <c r="AB154" s="32"/>
      <c r="AC154" s="32"/>
      <c r="AD154" s="32"/>
      <c r="AE154" s="33"/>
      <c r="AF154" s="27">
        <v>0</v>
      </c>
      <c r="AG154" s="27"/>
      <c r="AH154" s="27"/>
      <c r="AI154" s="27"/>
      <c r="AJ154" s="27"/>
      <c r="AK154" s="27">
        <v>0</v>
      </c>
      <c r="AL154" s="27"/>
      <c r="AM154" s="27"/>
      <c r="AN154" s="27"/>
      <c r="AO154" s="27"/>
      <c r="AP154" s="27">
        <v>0</v>
      </c>
      <c r="AQ154" s="27"/>
      <c r="AR154" s="27"/>
      <c r="AS154" s="27"/>
      <c r="AT154" s="27"/>
      <c r="AU154" s="27">
        <v>61</v>
      </c>
      <c r="AV154" s="27"/>
      <c r="AW154" s="27"/>
      <c r="AX154" s="27"/>
      <c r="AY154" s="27"/>
      <c r="AZ154" s="27">
        <v>109</v>
      </c>
      <c r="BA154" s="27"/>
      <c r="BB154" s="27"/>
      <c r="BC154" s="27"/>
      <c r="BD154" s="27"/>
      <c r="BE154" s="27">
        <v>170</v>
      </c>
      <c r="BF154" s="27"/>
      <c r="BG154" s="27"/>
      <c r="BH154" s="27"/>
      <c r="BI154" s="27"/>
      <c r="BJ154" s="27">
        <v>67</v>
      </c>
      <c r="BK154" s="27"/>
      <c r="BL154" s="27"/>
      <c r="BM154" s="27"/>
      <c r="BN154" s="27"/>
      <c r="BO154" s="27">
        <v>97</v>
      </c>
      <c r="BP154" s="27"/>
      <c r="BQ154" s="27"/>
      <c r="BR154" s="27"/>
      <c r="BS154" s="27"/>
      <c r="BT154" s="27">
        <v>164</v>
      </c>
      <c r="BU154" s="27"/>
      <c r="BV154" s="27"/>
      <c r="BW154" s="27"/>
      <c r="BX154" s="27"/>
    </row>
    <row r="155" spans="1:76" s="25" customFormat="1" ht="27.6" customHeight="1" x14ac:dyDescent="0.25">
      <c r="A155" s="29">
        <v>0</v>
      </c>
      <c r="B155" s="30"/>
      <c r="C155" s="30"/>
      <c r="D155" s="41" t="s">
        <v>215</v>
      </c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3"/>
      <c r="Q155" s="42" t="s">
        <v>201</v>
      </c>
      <c r="R155" s="42"/>
      <c r="S155" s="42"/>
      <c r="T155" s="42"/>
      <c r="U155" s="42"/>
      <c r="V155" s="41" t="s">
        <v>211</v>
      </c>
      <c r="W155" s="32"/>
      <c r="X155" s="32"/>
      <c r="Y155" s="32"/>
      <c r="Z155" s="32"/>
      <c r="AA155" s="32"/>
      <c r="AB155" s="32"/>
      <c r="AC155" s="32"/>
      <c r="AD155" s="32"/>
      <c r="AE155" s="33"/>
      <c r="AF155" s="27">
        <v>0</v>
      </c>
      <c r="AG155" s="27"/>
      <c r="AH155" s="27"/>
      <c r="AI155" s="27"/>
      <c r="AJ155" s="27"/>
      <c r="AK155" s="27">
        <v>0</v>
      </c>
      <c r="AL155" s="27"/>
      <c r="AM155" s="27"/>
      <c r="AN155" s="27"/>
      <c r="AO155" s="27"/>
      <c r="AP155" s="27">
        <v>0</v>
      </c>
      <c r="AQ155" s="27"/>
      <c r="AR155" s="27"/>
      <c r="AS155" s="27"/>
      <c r="AT155" s="27"/>
      <c r="AU155" s="27">
        <v>16</v>
      </c>
      <c r="AV155" s="27"/>
      <c r="AW155" s="27"/>
      <c r="AX155" s="27"/>
      <c r="AY155" s="27"/>
      <c r="AZ155" s="27">
        <v>5</v>
      </c>
      <c r="BA155" s="27"/>
      <c r="BB155" s="27"/>
      <c r="BC155" s="27"/>
      <c r="BD155" s="27"/>
      <c r="BE155" s="27">
        <v>21</v>
      </c>
      <c r="BF155" s="27"/>
      <c r="BG155" s="27"/>
      <c r="BH155" s="27"/>
      <c r="BI155" s="27"/>
      <c r="BJ155" s="27">
        <v>12</v>
      </c>
      <c r="BK155" s="27"/>
      <c r="BL155" s="27"/>
      <c r="BM155" s="27"/>
      <c r="BN155" s="27"/>
      <c r="BO155" s="27">
        <v>2</v>
      </c>
      <c r="BP155" s="27"/>
      <c r="BQ155" s="27"/>
      <c r="BR155" s="27"/>
      <c r="BS155" s="27"/>
      <c r="BT155" s="27">
        <v>14</v>
      </c>
      <c r="BU155" s="27"/>
      <c r="BV155" s="27"/>
      <c r="BW155" s="27"/>
      <c r="BX155" s="27"/>
    </row>
    <row r="156" spans="1:76" s="25" customFormat="1" ht="27.6" customHeight="1" x14ac:dyDescent="0.25">
      <c r="A156" s="29">
        <v>0</v>
      </c>
      <c r="B156" s="30"/>
      <c r="C156" s="30"/>
      <c r="D156" s="41" t="s">
        <v>216</v>
      </c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3"/>
      <c r="Q156" s="42" t="s">
        <v>201</v>
      </c>
      <c r="R156" s="42"/>
      <c r="S156" s="42"/>
      <c r="T156" s="42"/>
      <c r="U156" s="42"/>
      <c r="V156" s="41" t="s">
        <v>211</v>
      </c>
      <c r="W156" s="32"/>
      <c r="X156" s="32"/>
      <c r="Y156" s="32"/>
      <c r="Z156" s="32"/>
      <c r="AA156" s="32"/>
      <c r="AB156" s="32"/>
      <c r="AC156" s="32"/>
      <c r="AD156" s="32"/>
      <c r="AE156" s="33"/>
      <c r="AF156" s="27">
        <v>0</v>
      </c>
      <c r="AG156" s="27"/>
      <c r="AH156" s="27"/>
      <c r="AI156" s="27"/>
      <c r="AJ156" s="27"/>
      <c r="AK156" s="27">
        <v>0</v>
      </c>
      <c r="AL156" s="27"/>
      <c r="AM156" s="27"/>
      <c r="AN156" s="27"/>
      <c r="AO156" s="27"/>
      <c r="AP156" s="27">
        <v>0</v>
      </c>
      <c r="AQ156" s="27"/>
      <c r="AR156" s="27"/>
      <c r="AS156" s="27"/>
      <c r="AT156" s="27"/>
      <c r="AU156" s="27">
        <v>12</v>
      </c>
      <c r="AV156" s="27"/>
      <c r="AW156" s="27"/>
      <c r="AX156" s="27"/>
      <c r="AY156" s="27"/>
      <c r="AZ156" s="27">
        <v>1</v>
      </c>
      <c r="BA156" s="27"/>
      <c r="BB156" s="27"/>
      <c r="BC156" s="27"/>
      <c r="BD156" s="27"/>
      <c r="BE156" s="27">
        <v>13</v>
      </c>
      <c r="BF156" s="27"/>
      <c r="BG156" s="27"/>
      <c r="BH156" s="27"/>
      <c r="BI156" s="27"/>
      <c r="BJ156" s="27">
        <v>11</v>
      </c>
      <c r="BK156" s="27"/>
      <c r="BL156" s="27"/>
      <c r="BM156" s="27"/>
      <c r="BN156" s="27"/>
      <c r="BO156" s="27">
        <v>0</v>
      </c>
      <c r="BP156" s="27"/>
      <c r="BQ156" s="27"/>
      <c r="BR156" s="27"/>
      <c r="BS156" s="27"/>
      <c r="BT156" s="27">
        <v>11</v>
      </c>
      <c r="BU156" s="27"/>
      <c r="BV156" s="27"/>
      <c r="BW156" s="27"/>
      <c r="BX156" s="27"/>
    </row>
    <row r="157" spans="1:76" s="25" customFormat="1" ht="15" customHeight="1" x14ac:dyDescent="0.25">
      <c r="A157" s="29">
        <v>0</v>
      </c>
      <c r="B157" s="30"/>
      <c r="C157" s="30"/>
      <c r="D157" s="41" t="s">
        <v>217</v>
      </c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3"/>
      <c r="Q157" s="42" t="s">
        <v>201</v>
      </c>
      <c r="R157" s="42"/>
      <c r="S157" s="42"/>
      <c r="T157" s="42"/>
      <c r="U157" s="42"/>
      <c r="V157" s="41" t="s">
        <v>211</v>
      </c>
      <c r="W157" s="32"/>
      <c r="X157" s="32"/>
      <c r="Y157" s="32"/>
      <c r="Z157" s="32"/>
      <c r="AA157" s="32"/>
      <c r="AB157" s="32"/>
      <c r="AC157" s="32"/>
      <c r="AD157" s="32"/>
      <c r="AE157" s="33"/>
      <c r="AF157" s="27">
        <v>0</v>
      </c>
      <c r="AG157" s="27"/>
      <c r="AH157" s="27"/>
      <c r="AI157" s="27"/>
      <c r="AJ157" s="27"/>
      <c r="AK157" s="27">
        <v>0</v>
      </c>
      <c r="AL157" s="27"/>
      <c r="AM157" s="27"/>
      <c r="AN157" s="27"/>
      <c r="AO157" s="27"/>
      <c r="AP157" s="27">
        <v>0</v>
      </c>
      <c r="AQ157" s="27"/>
      <c r="AR157" s="27"/>
      <c r="AS157" s="27"/>
      <c r="AT157" s="27"/>
      <c r="AU157" s="27">
        <v>410</v>
      </c>
      <c r="AV157" s="27"/>
      <c r="AW157" s="27"/>
      <c r="AX157" s="27"/>
      <c r="AY157" s="27"/>
      <c r="AZ157" s="27">
        <v>64</v>
      </c>
      <c r="BA157" s="27"/>
      <c r="BB157" s="27"/>
      <c r="BC157" s="27"/>
      <c r="BD157" s="27"/>
      <c r="BE157" s="27">
        <v>474</v>
      </c>
      <c r="BF157" s="27"/>
      <c r="BG157" s="27"/>
      <c r="BH157" s="27"/>
      <c r="BI157" s="27"/>
      <c r="BJ157" s="27">
        <v>352</v>
      </c>
      <c r="BK157" s="27"/>
      <c r="BL157" s="27"/>
      <c r="BM157" s="27"/>
      <c r="BN157" s="27"/>
      <c r="BO157" s="27">
        <v>34</v>
      </c>
      <c r="BP157" s="27"/>
      <c r="BQ157" s="27"/>
      <c r="BR157" s="27"/>
      <c r="BS157" s="27"/>
      <c r="BT157" s="27">
        <v>386</v>
      </c>
      <c r="BU157" s="27"/>
      <c r="BV157" s="27"/>
      <c r="BW157" s="27"/>
      <c r="BX157" s="27"/>
    </row>
    <row r="158" spans="1:76" s="25" customFormat="1" ht="15" customHeight="1" x14ac:dyDescent="0.25">
      <c r="A158" s="29">
        <v>0</v>
      </c>
      <c r="B158" s="30"/>
      <c r="C158" s="30"/>
      <c r="D158" s="41" t="s">
        <v>218</v>
      </c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3"/>
      <c r="Q158" s="42" t="s">
        <v>201</v>
      </c>
      <c r="R158" s="42"/>
      <c r="S158" s="42"/>
      <c r="T158" s="42"/>
      <c r="U158" s="42"/>
      <c r="V158" s="41" t="s">
        <v>211</v>
      </c>
      <c r="W158" s="32"/>
      <c r="X158" s="32"/>
      <c r="Y158" s="32"/>
      <c r="Z158" s="32"/>
      <c r="AA158" s="32"/>
      <c r="AB158" s="32"/>
      <c r="AC158" s="32"/>
      <c r="AD158" s="32"/>
      <c r="AE158" s="33"/>
      <c r="AF158" s="27">
        <v>0</v>
      </c>
      <c r="AG158" s="27"/>
      <c r="AH158" s="27"/>
      <c r="AI158" s="27"/>
      <c r="AJ158" s="27"/>
      <c r="AK158" s="27">
        <v>0</v>
      </c>
      <c r="AL158" s="27"/>
      <c r="AM158" s="27"/>
      <c r="AN158" s="27"/>
      <c r="AO158" s="27"/>
      <c r="AP158" s="27">
        <v>0</v>
      </c>
      <c r="AQ158" s="27"/>
      <c r="AR158" s="27"/>
      <c r="AS158" s="27"/>
      <c r="AT158" s="27"/>
      <c r="AU158" s="27">
        <v>119</v>
      </c>
      <c r="AV158" s="27"/>
      <c r="AW158" s="27"/>
      <c r="AX158" s="27"/>
      <c r="AY158" s="27"/>
      <c r="AZ158" s="27">
        <v>11</v>
      </c>
      <c r="BA158" s="27"/>
      <c r="BB158" s="27"/>
      <c r="BC158" s="27"/>
      <c r="BD158" s="27"/>
      <c r="BE158" s="27">
        <v>130</v>
      </c>
      <c r="BF158" s="27"/>
      <c r="BG158" s="27"/>
      <c r="BH158" s="27"/>
      <c r="BI158" s="27"/>
      <c r="BJ158" s="27">
        <v>92</v>
      </c>
      <c r="BK158" s="27"/>
      <c r="BL158" s="27"/>
      <c r="BM158" s="27"/>
      <c r="BN158" s="27"/>
      <c r="BO158" s="27">
        <v>6</v>
      </c>
      <c r="BP158" s="27"/>
      <c r="BQ158" s="27"/>
      <c r="BR158" s="27"/>
      <c r="BS158" s="27"/>
      <c r="BT158" s="27">
        <v>98</v>
      </c>
      <c r="BU158" s="27"/>
      <c r="BV158" s="27"/>
      <c r="BW158" s="27"/>
      <c r="BX158" s="27"/>
    </row>
    <row r="159" spans="1:76" s="25" customFormat="1" ht="27.6" customHeight="1" x14ac:dyDescent="0.25">
      <c r="A159" s="29">
        <v>0</v>
      </c>
      <c r="B159" s="30"/>
      <c r="C159" s="30"/>
      <c r="D159" s="41" t="s">
        <v>219</v>
      </c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3"/>
      <c r="Q159" s="42" t="s">
        <v>201</v>
      </c>
      <c r="R159" s="42"/>
      <c r="S159" s="42"/>
      <c r="T159" s="42"/>
      <c r="U159" s="42"/>
      <c r="V159" s="41" t="s">
        <v>211</v>
      </c>
      <c r="W159" s="32"/>
      <c r="X159" s="32"/>
      <c r="Y159" s="32"/>
      <c r="Z159" s="32"/>
      <c r="AA159" s="32"/>
      <c r="AB159" s="32"/>
      <c r="AC159" s="32"/>
      <c r="AD159" s="32"/>
      <c r="AE159" s="33"/>
      <c r="AF159" s="27">
        <v>0</v>
      </c>
      <c r="AG159" s="27"/>
      <c r="AH159" s="27"/>
      <c r="AI159" s="27"/>
      <c r="AJ159" s="27"/>
      <c r="AK159" s="27">
        <v>0</v>
      </c>
      <c r="AL159" s="27"/>
      <c r="AM159" s="27"/>
      <c r="AN159" s="27"/>
      <c r="AO159" s="27"/>
      <c r="AP159" s="27">
        <v>0</v>
      </c>
      <c r="AQ159" s="27"/>
      <c r="AR159" s="27"/>
      <c r="AS159" s="27"/>
      <c r="AT159" s="27"/>
      <c r="AU159" s="27">
        <v>1828</v>
      </c>
      <c r="AV159" s="27"/>
      <c r="AW159" s="27"/>
      <c r="AX159" s="27"/>
      <c r="AY159" s="27"/>
      <c r="AZ159" s="27">
        <v>0</v>
      </c>
      <c r="BA159" s="27"/>
      <c r="BB159" s="27"/>
      <c r="BC159" s="27"/>
      <c r="BD159" s="27"/>
      <c r="BE159" s="27">
        <v>1828</v>
      </c>
      <c r="BF159" s="27"/>
      <c r="BG159" s="27"/>
      <c r="BH159" s="27"/>
      <c r="BI159" s="27"/>
      <c r="BJ159" s="27">
        <v>3102</v>
      </c>
      <c r="BK159" s="27"/>
      <c r="BL159" s="27"/>
      <c r="BM159" s="27"/>
      <c r="BN159" s="27"/>
      <c r="BO159" s="27">
        <v>0</v>
      </c>
      <c r="BP159" s="27"/>
      <c r="BQ159" s="27"/>
      <c r="BR159" s="27"/>
      <c r="BS159" s="27"/>
      <c r="BT159" s="27">
        <v>3102</v>
      </c>
      <c r="BU159" s="27"/>
      <c r="BV159" s="27"/>
      <c r="BW159" s="27"/>
      <c r="BX159" s="27"/>
    </row>
    <row r="160" spans="1:76" s="25" customFormat="1" ht="27.6" customHeight="1" x14ac:dyDescent="0.25">
      <c r="A160" s="29">
        <v>0</v>
      </c>
      <c r="B160" s="30"/>
      <c r="C160" s="30"/>
      <c r="D160" s="41" t="s">
        <v>220</v>
      </c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3"/>
      <c r="Q160" s="42" t="s">
        <v>201</v>
      </c>
      <c r="R160" s="42"/>
      <c r="S160" s="42"/>
      <c r="T160" s="42"/>
      <c r="U160" s="42"/>
      <c r="V160" s="41" t="s">
        <v>211</v>
      </c>
      <c r="W160" s="32"/>
      <c r="X160" s="32"/>
      <c r="Y160" s="32"/>
      <c r="Z160" s="32"/>
      <c r="AA160" s="32"/>
      <c r="AB160" s="32"/>
      <c r="AC160" s="32"/>
      <c r="AD160" s="32"/>
      <c r="AE160" s="33"/>
      <c r="AF160" s="27">
        <v>0</v>
      </c>
      <c r="AG160" s="27"/>
      <c r="AH160" s="27"/>
      <c r="AI160" s="27"/>
      <c r="AJ160" s="27"/>
      <c r="AK160" s="27">
        <v>0</v>
      </c>
      <c r="AL160" s="27"/>
      <c r="AM160" s="27"/>
      <c r="AN160" s="27"/>
      <c r="AO160" s="27"/>
      <c r="AP160" s="27">
        <v>0</v>
      </c>
      <c r="AQ160" s="27"/>
      <c r="AR160" s="27"/>
      <c r="AS160" s="27"/>
      <c r="AT160" s="27"/>
      <c r="AU160" s="27">
        <v>1556</v>
      </c>
      <c r="AV160" s="27"/>
      <c r="AW160" s="27"/>
      <c r="AX160" s="27"/>
      <c r="AY160" s="27"/>
      <c r="AZ160" s="27">
        <v>0</v>
      </c>
      <c r="BA160" s="27"/>
      <c r="BB160" s="27"/>
      <c r="BC160" s="27"/>
      <c r="BD160" s="27"/>
      <c r="BE160" s="27">
        <v>1556</v>
      </c>
      <c r="BF160" s="27"/>
      <c r="BG160" s="27"/>
      <c r="BH160" s="27"/>
      <c r="BI160" s="27"/>
      <c r="BJ160" s="27">
        <v>2597</v>
      </c>
      <c r="BK160" s="27"/>
      <c r="BL160" s="27"/>
      <c r="BM160" s="27"/>
      <c r="BN160" s="27"/>
      <c r="BO160" s="27">
        <v>0</v>
      </c>
      <c r="BP160" s="27"/>
      <c r="BQ160" s="27"/>
      <c r="BR160" s="27"/>
      <c r="BS160" s="27"/>
      <c r="BT160" s="27">
        <v>2597</v>
      </c>
      <c r="BU160" s="27"/>
      <c r="BV160" s="27"/>
      <c r="BW160" s="27"/>
      <c r="BX160" s="27"/>
    </row>
    <row r="161" spans="1:79" s="25" customFormat="1" ht="27.6" customHeight="1" x14ac:dyDescent="0.25">
      <c r="A161" s="29">
        <v>0</v>
      </c>
      <c r="B161" s="30"/>
      <c r="C161" s="30"/>
      <c r="D161" s="41" t="s">
        <v>221</v>
      </c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3"/>
      <c r="Q161" s="42" t="s">
        <v>201</v>
      </c>
      <c r="R161" s="42"/>
      <c r="S161" s="42"/>
      <c r="T161" s="42"/>
      <c r="U161" s="42"/>
      <c r="V161" s="41" t="s">
        <v>205</v>
      </c>
      <c r="W161" s="32"/>
      <c r="X161" s="32"/>
      <c r="Y161" s="32"/>
      <c r="Z161" s="32"/>
      <c r="AA161" s="32"/>
      <c r="AB161" s="32"/>
      <c r="AC161" s="32"/>
      <c r="AD161" s="32"/>
      <c r="AE161" s="33"/>
      <c r="AF161" s="27">
        <v>0</v>
      </c>
      <c r="AG161" s="27"/>
      <c r="AH161" s="27"/>
      <c r="AI161" s="27"/>
      <c r="AJ161" s="27"/>
      <c r="AK161" s="27">
        <v>0</v>
      </c>
      <c r="AL161" s="27"/>
      <c r="AM161" s="27"/>
      <c r="AN161" s="27"/>
      <c r="AO161" s="27"/>
      <c r="AP161" s="27">
        <v>0</v>
      </c>
      <c r="AQ161" s="27"/>
      <c r="AR161" s="27"/>
      <c r="AS161" s="27"/>
      <c r="AT161" s="27"/>
      <c r="AU161" s="27">
        <v>0</v>
      </c>
      <c r="AV161" s="27"/>
      <c r="AW161" s="27"/>
      <c r="AX161" s="27"/>
      <c r="AY161" s="27"/>
      <c r="AZ161" s="27">
        <v>1324</v>
      </c>
      <c r="BA161" s="27"/>
      <c r="BB161" s="27"/>
      <c r="BC161" s="27"/>
      <c r="BD161" s="27"/>
      <c r="BE161" s="27">
        <v>1324</v>
      </c>
      <c r="BF161" s="27"/>
      <c r="BG161" s="27"/>
      <c r="BH161" s="27"/>
      <c r="BI161" s="27"/>
      <c r="BJ161" s="27">
        <v>0</v>
      </c>
      <c r="BK161" s="27"/>
      <c r="BL161" s="27"/>
      <c r="BM161" s="27"/>
      <c r="BN161" s="27"/>
      <c r="BO161" s="27">
        <v>0</v>
      </c>
      <c r="BP161" s="27"/>
      <c r="BQ161" s="27"/>
      <c r="BR161" s="27"/>
      <c r="BS161" s="27"/>
      <c r="BT161" s="27">
        <v>0</v>
      </c>
      <c r="BU161" s="27"/>
      <c r="BV161" s="27"/>
      <c r="BW161" s="27"/>
      <c r="BX161" s="27"/>
    </row>
    <row r="162" spans="1:79" s="25" customFormat="1" ht="15" customHeight="1" x14ac:dyDescent="0.25">
      <c r="A162" s="29">
        <v>0</v>
      </c>
      <c r="B162" s="30"/>
      <c r="C162" s="30"/>
      <c r="D162" s="41" t="s">
        <v>222</v>
      </c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3"/>
      <c r="Q162" s="42" t="s">
        <v>198</v>
      </c>
      <c r="R162" s="42"/>
      <c r="S162" s="42"/>
      <c r="T162" s="42"/>
      <c r="U162" s="42"/>
      <c r="V162" s="41" t="s">
        <v>223</v>
      </c>
      <c r="W162" s="32"/>
      <c r="X162" s="32"/>
      <c r="Y162" s="32"/>
      <c r="Z162" s="32"/>
      <c r="AA162" s="32"/>
      <c r="AB162" s="32"/>
      <c r="AC162" s="32"/>
      <c r="AD162" s="32"/>
      <c r="AE162" s="33"/>
      <c r="AF162" s="27">
        <v>0</v>
      </c>
      <c r="AG162" s="27"/>
      <c r="AH162" s="27"/>
      <c r="AI162" s="27"/>
      <c r="AJ162" s="27"/>
      <c r="AK162" s="27">
        <v>0</v>
      </c>
      <c r="AL162" s="27"/>
      <c r="AM162" s="27"/>
      <c r="AN162" s="27"/>
      <c r="AO162" s="27"/>
      <c r="AP162" s="27">
        <v>0</v>
      </c>
      <c r="AQ162" s="27"/>
      <c r="AR162" s="27"/>
      <c r="AS162" s="27"/>
      <c r="AT162" s="27"/>
      <c r="AU162" s="27">
        <v>0</v>
      </c>
      <c r="AV162" s="27"/>
      <c r="AW162" s="27"/>
      <c r="AX162" s="27"/>
      <c r="AY162" s="27"/>
      <c r="AZ162" s="27">
        <v>3</v>
      </c>
      <c r="BA162" s="27"/>
      <c r="BB162" s="27"/>
      <c r="BC162" s="27"/>
      <c r="BD162" s="27"/>
      <c r="BE162" s="27">
        <v>3</v>
      </c>
      <c r="BF162" s="27"/>
      <c r="BG162" s="27"/>
      <c r="BH162" s="27"/>
      <c r="BI162" s="27"/>
      <c r="BJ162" s="27">
        <v>0</v>
      </c>
      <c r="BK162" s="27"/>
      <c r="BL162" s="27"/>
      <c r="BM162" s="27"/>
      <c r="BN162" s="27"/>
      <c r="BO162" s="27">
        <v>0</v>
      </c>
      <c r="BP162" s="27"/>
      <c r="BQ162" s="27"/>
      <c r="BR162" s="27"/>
      <c r="BS162" s="27"/>
      <c r="BT162" s="27">
        <v>0</v>
      </c>
      <c r="BU162" s="27"/>
      <c r="BV162" s="27"/>
      <c r="BW162" s="27"/>
      <c r="BX162" s="27"/>
    </row>
    <row r="163" spans="1:79" s="6" customFormat="1" ht="15" customHeight="1" x14ac:dyDescent="0.25">
      <c r="A163" s="34">
        <v>0</v>
      </c>
      <c r="B163" s="35"/>
      <c r="C163" s="35"/>
      <c r="D163" s="43" t="s">
        <v>224</v>
      </c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8"/>
      <c r="Q163" s="44"/>
      <c r="R163" s="44"/>
      <c r="S163" s="44"/>
      <c r="T163" s="44"/>
      <c r="U163" s="44"/>
      <c r="V163" s="43"/>
      <c r="W163" s="37"/>
      <c r="X163" s="37"/>
      <c r="Y163" s="37"/>
      <c r="Z163" s="37"/>
      <c r="AA163" s="37"/>
      <c r="AB163" s="37"/>
      <c r="AC163" s="37"/>
      <c r="AD163" s="37"/>
      <c r="AE163" s="3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</row>
    <row r="164" spans="1:79" s="25" customFormat="1" ht="27.6" customHeight="1" x14ac:dyDescent="0.25">
      <c r="A164" s="29">
        <v>0</v>
      </c>
      <c r="B164" s="30"/>
      <c r="C164" s="30"/>
      <c r="D164" s="41" t="s">
        <v>225</v>
      </c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3"/>
      <c r="Q164" s="42" t="s">
        <v>207</v>
      </c>
      <c r="R164" s="42"/>
      <c r="S164" s="42"/>
      <c r="T164" s="42"/>
      <c r="U164" s="42"/>
      <c r="V164" s="41" t="s">
        <v>208</v>
      </c>
      <c r="W164" s="32"/>
      <c r="X164" s="32"/>
      <c r="Y164" s="32"/>
      <c r="Z164" s="32"/>
      <c r="AA164" s="32"/>
      <c r="AB164" s="32"/>
      <c r="AC164" s="32"/>
      <c r="AD164" s="32"/>
      <c r="AE164" s="33"/>
      <c r="AF164" s="27">
        <v>112141</v>
      </c>
      <c r="AG164" s="27"/>
      <c r="AH164" s="27"/>
      <c r="AI164" s="27"/>
      <c r="AJ164" s="27"/>
      <c r="AK164" s="27">
        <v>24022</v>
      </c>
      <c r="AL164" s="27"/>
      <c r="AM164" s="27"/>
      <c r="AN164" s="27"/>
      <c r="AO164" s="27"/>
      <c r="AP164" s="27">
        <v>136163</v>
      </c>
      <c r="AQ164" s="27"/>
      <c r="AR164" s="27"/>
      <c r="AS164" s="27"/>
      <c r="AT164" s="27"/>
      <c r="AU164" s="27">
        <v>123404</v>
      </c>
      <c r="AV164" s="27"/>
      <c r="AW164" s="27"/>
      <c r="AX164" s="27"/>
      <c r="AY164" s="27"/>
      <c r="AZ164" s="27">
        <v>11031</v>
      </c>
      <c r="BA164" s="27"/>
      <c r="BB164" s="27"/>
      <c r="BC164" s="27"/>
      <c r="BD164" s="27"/>
      <c r="BE164" s="27">
        <v>134435</v>
      </c>
      <c r="BF164" s="27"/>
      <c r="BG164" s="27"/>
      <c r="BH164" s="27"/>
      <c r="BI164" s="27"/>
      <c r="BJ164" s="27">
        <v>99814</v>
      </c>
      <c r="BK164" s="27"/>
      <c r="BL164" s="27"/>
      <c r="BM164" s="27"/>
      <c r="BN164" s="27"/>
      <c r="BO164" s="27">
        <v>11905</v>
      </c>
      <c r="BP164" s="27"/>
      <c r="BQ164" s="27"/>
      <c r="BR164" s="27"/>
      <c r="BS164" s="27"/>
      <c r="BT164" s="27">
        <v>111719</v>
      </c>
      <c r="BU164" s="27"/>
      <c r="BV164" s="27"/>
      <c r="BW164" s="27"/>
      <c r="BX164" s="27"/>
    </row>
    <row r="165" spans="1:79" s="25" customFormat="1" ht="27.6" customHeight="1" x14ac:dyDescent="0.25">
      <c r="A165" s="29">
        <v>0</v>
      </c>
      <c r="B165" s="30"/>
      <c r="C165" s="30"/>
      <c r="D165" s="41" t="s">
        <v>226</v>
      </c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3"/>
      <c r="Q165" s="42" t="s">
        <v>207</v>
      </c>
      <c r="R165" s="42"/>
      <c r="S165" s="42"/>
      <c r="T165" s="42"/>
      <c r="U165" s="42"/>
      <c r="V165" s="41" t="s">
        <v>208</v>
      </c>
      <c r="W165" s="32"/>
      <c r="X165" s="32"/>
      <c r="Y165" s="32"/>
      <c r="Z165" s="32"/>
      <c r="AA165" s="32"/>
      <c r="AB165" s="32"/>
      <c r="AC165" s="32"/>
      <c r="AD165" s="32"/>
      <c r="AE165" s="33"/>
      <c r="AF165" s="27">
        <v>0</v>
      </c>
      <c r="AG165" s="27"/>
      <c r="AH165" s="27"/>
      <c r="AI165" s="27"/>
      <c r="AJ165" s="27"/>
      <c r="AK165" s="27">
        <v>0</v>
      </c>
      <c r="AL165" s="27"/>
      <c r="AM165" s="27"/>
      <c r="AN165" s="27"/>
      <c r="AO165" s="27"/>
      <c r="AP165" s="27">
        <v>0</v>
      </c>
      <c r="AQ165" s="27"/>
      <c r="AR165" s="27"/>
      <c r="AS165" s="27"/>
      <c r="AT165" s="27"/>
      <c r="AU165" s="27">
        <v>0</v>
      </c>
      <c r="AV165" s="27"/>
      <c r="AW165" s="27"/>
      <c r="AX165" s="27"/>
      <c r="AY165" s="27"/>
      <c r="AZ165" s="27">
        <v>1138</v>
      </c>
      <c r="BA165" s="27"/>
      <c r="BB165" s="27"/>
      <c r="BC165" s="27"/>
      <c r="BD165" s="27"/>
      <c r="BE165" s="27">
        <v>1138</v>
      </c>
      <c r="BF165" s="27"/>
      <c r="BG165" s="27"/>
      <c r="BH165" s="27"/>
      <c r="BI165" s="27"/>
      <c r="BJ165" s="27">
        <v>0</v>
      </c>
      <c r="BK165" s="27"/>
      <c r="BL165" s="27"/>
      <c r="BM165" s="27"/>
      <c r="BN165" s="27"/>
      <c r="BO165" s="27">
        <v>0</v>
      </c>
      <c r="BP165" s="27"/>
      <c r="BQ165" s="27"/>
      <c r="BR165" s="27"/>
      <c r="BS165" s="27"/>
      <c r="BT165" s="27">
        <v>0</v>
      </c>
      <c r="BU165" s="27"/>
      <c r="BV165" s="27"/>
      <c r="BW165" s="27"/>
      <c r="BX165" s="27"/>
    </row>
    <row r="166" spans="1:79" s="25" customFormat="1" ht="27.6" customHeight="1" x14ac:dyDescent="0.25">
      <c r="A166" s="29">
        <v>0</v>
      </c>
      <c r="B166" s="30"/>
      <c r="C166" s="30"/>
      <c r="D166" s="41" t="s">
        <v>227</v>
      </c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3"/>
      <c r="Q166" s="42" t="s">
        <v>207</v>
      </c>
      <c r="R166" s="42"/>
      <c r="S166" s="42"/>
      <c r="T166" s="42"/>
      <c r="U166" s="42"/>
      <c r="V166" s="41" t="s">
        <v>223</v>
      </c>
      <c r="W166" s="32"/>
      <c r="X166" s="32"/>
      <c r="Y166" s="32"/>
      <c r="Z166" s="32"/>
      <c r="AA166" s="32"/>
      <c r="AB166" s="32"/>
      <c r="AC166" s="32"/>
      <c r="AD166" s="32"/>
      <c r="AE166" s="33"/>
      <c r="AF166" s="27">
        <v>0</v>
      </c>
      <c r="AG166" s="27"/>
      <c r="AH166" s="27"/>
      <c r="AI166" s="27"/>
      <c r="AJ166" s="27"/>
      <c r="AK166" s="27">
        <v>0</v>
      </c>
      <c r="AL166" s="27"/>
      <c r="AM166" s="27"/>
      <c r="AN166" s="27"/>
      <c r="AO166" s="27"/>
      <c r="AP166" s="27">
        <v>0</v>
      </c>
      <c r="AQ166" s="27"/>
      <c r="AR166" s="27"/>
      <c r="AS166" s="27"/>
      <c r="AT166" s="27"/>
      <c r="AU166" s="27">
        <v>0</v>
      </c>
      <c r="AV166" s="27"/>
      <c r="AW166" s="27"/>
      <c r="AX166" s="27"/>
      <c r="AY166" s="27"/>
      <c r="AZ166" s="27">
        <v>16600</v>
      </c>
      <c r="BA166" s="27"/>
      <c r="BB166" s="27"/>
      <c r="BC166" s="27"/>
      <c r="BD166" s="27"/>
      <c r="BE166" s="27">
        <v>16600</v>
      </c>
      <c r="BF166" s="27"/>
      <c r="BG166" s="27"/>
      <c r="BH166" s="27"/>
      <c r="BI166" s="27"/>
      <c r="BJ166" s="27">
        <v>0</v>
      </c>
      <c r="BK166" s="27"/>
      <c r="BL166" s="27"/>
      <c r="BM166" s="27"/>
      <c r="BN166" s="27"/>
      <c r="BO166" s="27">
        <v>0</v>
      </c>
      <c r="BP166" s="27"/>
      <c r="BQ166" s="27"/>
      <c r="BR166" s="27"/>
      <c r="BS166" s="27"/>
      <c r="BT166" s="27">
        <v>0</v>
      </c>
      <c r="BU166" s="27"/>
      <c r="BV166" s="27"/>
      <c r="BW166" s="27"/>
      <c r="BX166" s="27"/>
    </row>
    <row r="167" spans="1:79" s="6" customFormat="1" ht="15" customHeight="1" x14ac:dyDescent="0.25">
      <c r="A167" s="34">
        <v>0</v>
      </c>
      <c r="B167" s="35"/>
      <c r="C167" s="35"/>
      <c r="D167" s="43" t="s">
        <v>228</v>
      </c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8"/>
      <c r="Q167" s="44"/>
      <c r="R167" s="44"/>
      <c r="S167" s="44"/>
      <c r="T167" s="44"/>
      <c r="U167" s="44"/>
      <c r="V167" s="43"/>
      <c r="W167" s="37"/>
      <c r="X167" s="37"/>
      <c r="Y167" s="37"/>
      <c r="Z167" s="37"/>
      <c r="AA167" s="37"/>
      <c r="AB167" s="37"/>
      <c r="AC167" s="37"/>
      <c r="AD167" s="37"/>
      <c r="AE167" s="3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</row>
    <row r="168" spans="1:79" s="25" customFormat="1" ht="15" customHeight="1" x14ac:dyDescent="0.25">
      <c r="A168" s="29">
        <v>0</v>
      </c>
      <c r="B168" s="30"/>
      <c r="C168" s="30"/>
      <c r="D168" s="41" t="s">
        <v>229</v>
      </c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3"/>
      <c r="Q168" s="42" t="s">
        <v>230</v>
      </c>
      <c r="R168" s="42"/>
      <c r="S168" s="42"/>
      <c r="T168" s="42"/>
      <c r="U168" s="42"/>
      <c r="V168" s="41" t="s">
        <v>223</v>
      </c>
      <c r="W168" s="32"/>
      <c r="X168" s="32"/>
      <c r="Y168" s="32"/>
      <c r="Z168" s="32"/>
      <c r="AA168" s="32"/>
      <c r="AB168" s="32"/>
      <c r="AC168" s="32"/>
      <c r="AD168" s="32"/>
      <c r="AE168" s="33"/>
      <c r="AF168" s="27">
        <v>334</v>
      </c>
      <c r="AG168" s="27"/>
      <c r="AH168" s="27"/>
      <c r="AI168" s="27"/>
      <c r="AJ168" s="27"/>
      <c r="AK168" s="27">
        <v>99.8</v>
      </c>
      <c r="AL168" s="27"/>
      <c r="AM168" s="27"/>
      <c r="AN168" s="27"/>
      <c r="AO168" s="27"/>
      <c r="AP168" s="27">
        <v>100</v>
      </c>
      <c r="AQ168" s="27"/>
      <c r="AR168" s="27"/>
      <c r="AS168" s="27"/>
      <c r="AT168" s="27"/>
      <c r="AU168" s="27">
        <v>100</v>
      </c>
      <c r="AV168" s="27"/>
      <c r="AW168" s="27"/>
      <c r="AX168" s="27"/>
      <c r="AY168" s="27"/>
      <c r="AZ168" s="27">
        <v>100</v>
      </c>
      <c r="BA168" s="27"/>
      <c r="BB168" s="27"/>
      <c r="BC168" s="27"/>
      <c r="BD168" s="27"/>
      <c r="BE168" s="27">
        <v>100</v>
      </c>
      <c r="BF168" s="27"/>
      <c r="BG168" s="27"/>
      <c r="BH168" s="27"/>
      <c r="BI168" s="27"/>
      <c r="BJ168" s="27">
        <v>100</v>
      </c>
      <c r="BK168" s="27"/>
      <c r="BL168" s="27"/>
      <c r="BM168" s="27"/>
      <c r="BN168" s="27"/>
      <c r="BO168" s="27">
        <v>100</v>
      </c>
      <c r="BP168" s="27"/>
      <c r="BQ168" s="27"/>
      <c r="BR168" s="27"/>
      <c r="BS168" s="27"/>
      <c r="BT168" s="27">
        <v>100</v>
      </c>
      <c r="BU168" s="27"/>
      <c r="BV168" s="27"/>
      <c r="BW168" s="27"/>
      <c r="BX168" s="27"/>
    </row>
    <row r="170" spans="1:79" ht="14.25" customHeight="1" x14ac:dyDescent="0.25">
      <c r="A170" s="66" t="s">
        <v>287</v>
      </c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  <c r="BJ170" s="66"/>
      <c r="BK170" s="66"/>
      <c r="BL170" s="66"/>
    </row>
    <row r="171" spans="1:79" ht="23.1" customHeight="1" x14ac:dyDescent="0.25">
      <c r="A171" s="83" t="s">
        <v>6</v>
      </c>
      <c r="B171" s="84"/>
      <c r="C171" s="84"/>
      <c r="D171" s="42" t="s">
        <v>9</v>
      </c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 t="s">
        <v>8</v>
      </c>
      <c r="R171" s="42"/>
      <c r="S171" s="42"/>
      <c r="T171" s="42"/>
      <c r="U171" s="42"/>
      <c r="V171" s="42" t="s">
        <v>7</v>
      </c>
      <c r="W171" s="42"/>
      <c r="X171" s="42"/>
      <c r="Y171" s="42"/>
      <c r="Z171" s="42"/>
      <c r="AA171" s="42"/>
      <c r="AB171" s="42"/>
      <c r="AC171" s="42"/>
      <c r="AD171" s="42"/>
      <c r="AE171" s="42"/>
      <c r="AF171" s="78" t="s">
        <v>278</v>
      </c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80"/>
      <c r="AU171" s="78" t="s">
        <v>283</v>
      </c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80"/>
    </row>
    <row r="172" spans="1:79" ht="28.5" customHeight="1" x14ac:dyDescent="0.25">
      <c r="A172" s="86"/>
      <c r="B172" s="87"/>
      <c r="C172" s="87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 t="s">
        <v>4</v>
      </c>
      <c r="AG172" s="42"/>
      <c r="AH172" s="42"/>
      <c r="AI172" s="42"/>
      <c r="AJ172" s="42"/>
      <c r="AK172" s="42" t="s">
        <v>3</v>
      </c>
      <c r="AL172" s="42"/>
      <c r="AM172" s="42"/>
      <c r="AN172" s="42"/>
      <c r="AO172" s="42"/>
      <c r="AP172" s="42" t="s">
        <v>123</v>
      </c>
      <c r="AQ172" s="42"/>
      <c r="AR172" s="42"/>
      <c r="AS172" s="42"/>
      <c r="AT172" s="42"/>
      <c r="AU172" s="42" t="s">
        <v>4</v>
      </c>
      <c r="AV172" s="42"/>
      <c r="AW172" s="42"/>
      <c r="AX172" s="42"/>
      <c r="AY172" s="42"/>
      <c r="AZ172" s="42" t="s">
        <v>3</v>
      </c>
      <c r="BA172" s="42"/>
      <c r="BB172" s="42"/>
      <c r="BC172" s="42"/>
      <c r="BD172" s="42"/>
      <c r="BE172" s="42" t="s">
        <v>90</v>
      </c>
      <c r="BF172" s="42"/>
      <c r="BG172" s="42"/>
      <c r="BH172" s="42"/>
      <c r="BI172" s="42"/>
    </row>
    <row r="173" spans="1:79" ht="15" customHeight="1" x14ac:dyDescent="0.25">
      <c r="A173" s="78">
        <v>1</v>
      </c>
      <c r="B173" s="79"/>
      <c r="C173" s="79"/>
      <c r="D173" s="42">
        <v>2</v>
      </c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>
        <v>3</v>
      </c>
      <c r="R173" s="42"/>
      <c r="S173" s="42"/>
      <c r="T173" s="42"/>
      <c r="U173" s="42"/>
      <c r="V173" s="42">
        <v>4</v>
      </c>
      <c r="W173" s="42"/>
      <c r="X173" s="42"/>
      <c r="Y173" s="42"/>
      <c r="Z173" s="42"/>
      <c r="AA173" s="42"/>
      <c r="AB173" s="42"/>
      <c r="AC173" s="42"/>
      <c r="AD173" s="42"/>
      <c r="AE173" s="42"/>
      <c r="AF173" s="42">
        <v>5</v>
      </c>
      <c r="AG173" s="42"/>
      <c r="AH173" s="42"/>
      <c r="AI173" s="42"/>
      <c r="AJ173" s="42"/>
      <c r="AK173" s="42">
        <v>6</v>
      </c>
      <c r="AL173" s="42"/>
      <c r="AM173" s="42"/>
      <c r="AN173" s="42"/>
      <c r="AO173" s="42"/>
      <c r="AP173" s="42">
        <v>7</v>
      </c>
      <c r="AQ173" s="42"/>
      <c r="AR173" s="42"/>
      <c r="AS173" s="42"/>
      <c r="AT173" s="42"/>
      <c r="AU173" s="42">
        <v>8</v>
      </c>
      <c r="AV173" s="42"/>
      <c r="AW173" s="42"/>
      <c r="AX173" s="42"/>
      <c r="AY173" s="42"/>
      <c r="AZ173" s="42">
        <v>9</v>
      </c>
      <c r="BA173" s="42"/>
      <c r="BB173" s="42"/>
      <c r="BC173" s="42"/>
      <c r="BD173" s="42"/>
      <c r="BE173" s="42">
        <v>10</v>
      </c>
      <c r="BF173" s="42"/>
      <c r="BG173" s="42"/>
      <c r="BH173" s="42"/>
      <c r="BI173" s="42"/>
    </row>
    <row r="174" spans="1:79" ht="15.75" hidden="1" customHeight="1" x14ac:dyDescent="0.25">
      <c r="A174" s="93" t="s">
        <v>154</v>
      </c>
      <c r="B174" s="94"/>
      <c r="C174" s="94"/>
      <c r="D174" s="42" t="s">
        <v>57</v>
      </c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 t="s">
        <v>70</v>
      </c>
      <c r="R174" s="42"/>
      <c r="S174" s="42"/>
      <c r="T174" s="42"/>
      <c r="U174" s="42"/>
      <c r="V174" s="42" t="s">
        <v>71</v>
      </c>
      <c r="W174" s="42"/>
      <c r="X174" s="42"/>
      <c r="Y174" s="42"/>
      <c r="Z174" s="42"/>
      <c r="AA174" s="42"/>
      <c r="AB174" s="42"/>
      <c r="AC174" s="42"/>
      <c r="AD174" s="42"/>
      <c r="AE174" s="42"/>
      <c r="AF174" s="69" t="s">
        <v>107</v>
      </c>
      <c r="AG174" s="69"/>
      <c r="AH174" s="69"/>
      <c r="AI174" s="69"/>
      <c r="AJ174" s="69"/>
      <c r="AK174" s="67" t="s">
        <v>108</v>
      </c>
      <c r="AL174" s="67"/>
      <c r="AM174" s="67"/>
      <c r="AN174" s="67"/>
      <c r="AO174" s="67"/>
      <c r="AP174" s="89" t="s">
        <v>196</v>
      </c>
      <c r="AQ174" s="89"/>
      <c r="AR174" s="89"/>
      <c r="AS174" s="89"/>
      <c r="AT174" s="89"/>
      <c r="AU174" s="69" t="s">
        <v>109</v>
      </c>
      <c r="AV174" s="69"/>
      <c r="AW174" s="69"/>
      <c r="AX174" s="69"/>
      <c r="AY174" s="69"/>
      <c r="AZ174" s="67" t="s">
        <v>110</v>
      </c>
      <c r="BA174" s="67"/>
      <c r="BB174" s="67"/>
      <c r="BC174" s="67"/>
      <c r="BD174" s="67"/>
      <c r="BE174" s="89" t="s">
        <v>196</v>
      </c>
      <c r="BF174" s="89"/>
      <c r="BG174" s="89"/>
      <c r="BH174" s="89"/>
      <c r="BI174" s="89"/>
      <c r="CA174" t="s">
        <v>39</v>
      </c>
    </row>
    <row r="175" spans="1:79" s="6" customFormat="1" ht="13.8" x14ac:dyDescent="0.25">
      <c r="A175" s="34">
        <v>0</v>
      </c>
      <c r="B175" s="35"/>
      <c r="C175" s="35"/>
      <c r="D175" s="44" t="s">
        <v>195</v>
      </c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CA175" s="6" t="s">
        <v>40</v>
      </c>
    </row>
    <row r="176" spans="1:79" s="25" customFormat="1" ht="27.6" customHeight="1" x14ac:dyDescent="0.25">
      <c r="A176" s="29">
        <v>0</v>
      </c>
      <c r="B176" s="30"/>
      <c r="C176" s="30"/>
      <c r="D176" s="41" t="s">
        <v>197</v>
      </c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3"/>
      <c r="Q176" s="42" t="s">
        <v>198</v>
      </c>
      <c r="R176" s="42"/>
      <c r="S176" s="42"/>
      <c r="T176" s="42"/>
      <c r="U176" s="42"/>
      <c r="V176" s="42" t="s">
        <v>199</v>
      </c>
      <c r="W176" s="42"/>
      <c r="X176" s="42"/>
      <c r="Y176" s="42"/>
      <c r="Z176" s="42"/>
      <c r="AA176" s="42"/>
      <c r="AB176" s="42"/>
      <c r="AC176" s="42"/>
      <c r="AD176" s="42"/>
      <c r="AE176" s="42"/>
      <c r="AF176" s="27">
        <v>102</v>
      </c>
      <c r="AG176" s="27"/>
      <c r="AH176" s="27"/>
      <c r="AI176" s="27"/>
      <c r="AJ176" s="27"/>
      <c r="AK176" s="27">
        <v>63</v>
      </c>
      <c r="AL176" s="27"/>
      <c r="AM176" s="27"/>
      <c r="AN176" s="27"/>
      <c r="AO176" s="27"/>
      <c r="AP176" s="27">
        <v>165</v>
      </c>
      <c r="AQ176" s="27"/>
      <c r="AR176" s="27"/>
      <c r="AS176" s="27"/>
      <c r="AT176" s="27"/>
      <c r="AU176" s="27">
        <v>102</v>
      </c>
      <c r="AV176" s="27"/>
      <c r="AW176" s="27"/>
      <c r="AX176" s="27"/>
      <c r="AY176" s="27"/>
      <c r="AZ176" s="27">
        <v>63</v>
      </c>
      <c r="BA176" s="27"/>
      <c r="BB176" s="27"/>
      <c r="BC176" s="27"/>
      <c r="BD176" s="27"/>
      <c r="BE176" s="27">
        <v>165</v>
      </c>
      <c r="BF176" s="27"/>
      <c r="BG176" s="27"/>
      <c r="BH176" s="27"/>
      <c r="BI176" s="27"/>
    </row>
    <row r="177" spans="1:61" s="25" customFormat="1" ht="13.8" x14ac:dyDescent="0.25">
      <c r="A177" s="29">
        <v>0</v>
      </c>
      <c r="B177" s="30"/>
      <c r="C177" s="30"/>
      <c r="D177" s="41" t="s">
        <v>200</v>
      </c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3"/>
      <c r="Q177" s="42" t="s">
        <v>201</v>
      </c>
      <c r="R177" s="42"/>
      <c r="S177" s="42"/>
      <c r="T177" s="42"/>
      <c r="U177" s="42"/>
      <c r="V177" s="42" t="s">
        <v>199</v>
      </c>
      <c r="W177" s="42"/>
      <c r="X177" s="42"/>
      <c r="Y177" s="42"/>
      <c r="Z177" s="42"/>
      <c r="AA177" s="42"/>
      <c r="AB177" s="42"/>
      <c r="AC177" s="42"/>
      <c r="AD177" s="42"/>
      <c r="AE177" s="42"/>
      <c r="AF177" s="27">
        <v>8</v>
      </c>
      <c r="AG177" s="27"/>
      <c r="AH177" s="27"/>
      <c r="AI177" s="27"/>
      <c r="AJ177" s="27"/>
      <c r="AK177" s="27">
        <v>0</v>
      </c>
      <c r="AL177" s="27"/>
      <c r="AM177" s="27"/>
      <c r="AN177" s="27"/>
      <c r="AO177" s="27"/>
      <c r="AP177" s="27">
        <v>8</v>
      </c>
      <c r="AQ177" s="27"/>
      <c r="AR177" s="27"/>
      <c r="AS177" s="27"/>
      <c r="AT177" s="27"/>
      <c r="AU177" s="27">
        <v>8</v>
      </c>
      <c r="AV177" s="27"/>
      <c r="AW177" s="27"/>
      <c r="AX177" s="27"/>
      <c r="AY177" s="27"/>
      <c r="AZ177" s="27">
        <v>0</v>
      </c>
      <c r="BA177" s="27"/>
      <c r="BB177" s="27"/>
      <c r="BC177" s="27"/>
      <c r="BD177" s="27"/>
      <c r="BE177" s="27">
        <v>8</v>
      </c>
      <c r="BF177" s="27"/>
      <c r="BG177" s="27"/>
      <c r="BH177" s="27"/>
      <c r="BI177" s="27"/>
    </row>
    <row r="178" spans="1:61" s="25" customFormat="1" ht="13.8" x14ac:dyDescent="0.25">
      <c r="A178" s="29">
        <v>0</v>
      </c>
      <c r="B178" s="30"/>
      <c r="C178" s="30"/>
      <c r="D178" s="41" t="s">
        <v>202</v>
      </c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3"/>
      <c r="Q178" s="42" t="s">
        <v>201</v>
      </c>
      <c r="R178" s="42"/>
      <c r="S178" s="42"/>
      <c r="T178" s="42"/>
      <c r="U178" s="42"/>
      <c r="V178" s="42" t="s">
        <v>199</v>
      </c>
      <c r="W178" s="42"/>
      <c r="X178" s="42"/>
      <c r="Y178" s="42"/>
      <c r="Z178" s="42"/>
      <c r="AA178" s="42"/>
      <c r="AB178" s="42"/>
      <c r="AC178" s="42"/>
      <c r="AD178" s="42"/>
      <c r="AE178" s="42"/>
      <c r="AF178" s="27">
        <v>94</v>
      </c>
      <c r="AG178" s="27"/>
      <c r="AH178" s="27"/>
      <c r="AI178" s="27"/>
      <c r="AJ178" s="27"/>
      <c r="AK178" s="27">
        <v>63</v>
      </c>
      <c r="AL178" s="27"/>
      <c r="AM178" s="27"/>
      <c r="AN178" s="27"/>
      <c r="AO178" s="27"/>
      <c r="AP178" s="27">
        <v>157</v>
      </c>
      <c r="AQ178" s="27"/>
      <c r="AR178" s="27"/>
      <c r="AS178" s="27"/>
      <c r="AT178" s="27"/>
      <c r="AU178" s="27">
        <v>94</v>
      </c>
      <c r="AV178" s="27"/>
      <c r="AW178" s="27"/>
      <c r="AX178" s="27"/>
      <c r="AY178" s="27"/>
      <c r="AZ178" s="27">
        <v>63</v>
      </c>
      <c r="BA178" s="27"/>
      <c r="BB178" s="27"/>
      <c r="BC178" s="27"/>
      <c r="BD178" s="27"/>
      <c r="BE178" s="27">
        <v>157</v>
      </c>
      <c r="BF178" s="27"/>
      <c r="BG178" s="27"/>
      <c r="BH178" s="27"/>
      <c r="BI178" s="27"/>
    </row>
    <row r="179" spans="1:61" s="25" customFormat="1" ht="41.4" customHeight="1" x14ac:dyDescent="0.25">
      <c r="A179" s="29">
        <v>0</v>
      </c>
      <c r="B179" s="30"/>
      <c r="C179" s="30"/>
      <c r="D179" s="41" t="s">
        <v>203</v>
      </c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3"/>
      <c r="Q179" s="42" t="s">
        <v>204</v>
      </c>
      <c r="R179" s="42"/>
      <c r="S179" s="42"/>
      <c r="T179" s="42"/>
      <c r="U179" s="42"/>
      <c r="V179" s="41" t="s">
        <v>205</v>
      </c>
      <c r="W179" s="32"/>
      <c r="X179" s="32"/>
      <c r="Y179" s="32"/>
      <c r="Z179" s="32"/>
      <c r="AA179" s="32"/>
      <c r="AB179" s="32"/>
      <c r="AC179" s="32"/>
      <c r="AD179" s="32"/>
      <c r="AE179" s="33"/>
      <c r="AF179" s="27">
        <v>0</v>
      </c>
      <c r="AG179" s="27"/>
      <c r="AH179" s="27"/>
      <c r="AI179" s="27"/>
      <c r="AJ179" s="27"/>
      <c r="AK179" s="27">
        <v>0</v>
      </c>
      <c r="AL179" s="27"/>
      <c r="AM179" s="27"/>
      <c r="AN179" s="27"/>
      <c r="AO179" s="27"/>
      <c r="AP179" s="27">
        <v>0</v>
      </c>
      <c r="AQ179" s="27"/>
      <c r="AR179" s="27"/>
      <c r="AS179" s="27"/>
      <c r="AT179" s="27"/>
      <c r="AU179" s="27">
        <v>0</v>
      </c>
      <c r="AV179" s="27"/>
      <c r="AW179" s="27"/>
      <c r="AX179" s="27"/>
      <c r="AY179" s="27"/>
      <c r="AZ179" s="27">
        <v>0</v>
      </c>
      <c r="BA179" s="27"/>
      <c r="BB179" s="27"/>
      <c r="BC179" s="27"/>
      <c r="BD179" s="27"/>
      <c r="BE179" s="27">
        <v>0</v>
      </c>
      <c r="BF179" s="27"/>
      <c r="BG179" s="27"/>
      <c r="BH179" s="27"/>
      <c r="BI179" s="27"/>
    </row>
    <row r="180" spans="1:61" s="25" customFormat="1" ht="27.6" customHeight="1" x14ac:dyDescent="0.25">
      <c r="A180" s="29">
        <v>0</v>
      </c>
      <c r="B180" s="30"/>
      <c r="C180" s="30"/>
      <c r="D180" s="41" t="s">
        <v>206</v>
      </c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3"/>
      <c r="Q180" s="42" t="s">
        <v>207</v>
      </c>
      <c r="R180" s="42"/>
      <c r="S180" s="42"/>
      <c r="T180" s="42"/>
      <c r="U180" s="42"/>
      <c r="V180" s="41" t="s">
        <v>208</v>
      </c>
      <c r="W180" s="32"/>
      <c r="X180" s="32"/>
      <c r="Y180" s="32"/>
      <c r="Z180" s="32"/>
      <c r="AA180" s="32"/>
      <c r="AB180" s="32"/>
      <c r="AC180" s="32"/>
      <c r="AD180" s="32"/>
      <c r="AE180" s="33"/>
      <c r="AF180" s="27">
        <v>0</v>
      </c>
      <c r="AG180" s="27"/>
      <c r="AH180" s="27"/>
      <c r="AI180" s="27"/>
      <c r="AJ180" s="27"/>
      <c r="AK180" s="27">
        <v>0</v>
      </c>
      <c r="AL180" s="27"/>
      <c r="AM180" s="27"/>
      <c r="AN180" s="27"/>
      <c r="AO180" s="27"/>
      <c r="AP180" s="27">
        <v>0</v>
      </c>
      <c r="AQ180" s="27"/>
      <c r="AR180" s="27"/>
      <c r="AS180" s="27"/>
      <c r="AT180" s="27"/>
      <c r="AU180" s="27">
        <v>0</v>
      </c>
      <c r="AV180" s="27"/>
      <c r="AW180" s="27"/>
      <c r="AX180" s="27"/>
      <c r="AY180" s="27"/>
      <c r="AZ180" s="27">
        <v>0</v>
      </c>
      <c r="BA180" s="27"/>
      <c r="BB180" s="27"/>
      <c r="BC180" s="27"/>
      <c r="BD180" s="27"/>
      <c r="BE180" s="27">
        <v>0</v>
      </c>
      <c r="BF180" s="27"/>
      <c r="BG180" s="27"/>
      <c r="BH180" s="27"/>
      <c r="BI180" s="27"/>
    </row>
    <row r="181" spans="1:61" s="6" customFormat="1" ht="13.8" x14ac:dyDescent="0.25">
      <c r="A181" s="34">
        <v>0</v>
      </c>
      <c r="B181" s="35"/>
      <c r="C181" s="35"/>
      <c r="D181" s="43" t="s">
        <v>209</v>
      </c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8"/>
      <c r="Q181" s="44"/>
      <c r="R181" s="44"/>
      <c r="S181" s="44"/>
      <c r="T181" s="44"/>
      <c r="U181" s="44"/>
      <c r="V181" s="43"/>
      <c r="W181" s="37"/>
      <c r="X181" s="37"/>
      <c r="Y181" s="37"/>
      <c r="Z181" s="37"/>
      <c r="AA181" s="37"/>
      <c r="AB181" s="37"/>
      <c r="AC181" s="37"/>
      <c r="AD181" s="37"/>
      <c r="AE181" s="3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</row>
    <row r="182" spans="1:61" s="25" customFormat="1" ht="41.4" customHeight="1" x14ac:dyDescent="0.25">
      <c r="A182" s="29">
        <v>0</v>
      </c>
      <c r="B182" s="30"/>
      <c r="C182" s="30"/>
      <c r="D182" s="41" t="s">
        <v>210</v>
      </c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3"/>
      <c r="Q182" s="42" t="s">
        <v>201</v>
      </c>
      <c r="R182" s="42"/>
      <c r="S182" s="42"/>
      <c r="T182" s="42"/>
      <c r="U182" s="42"/>
      <c r="V182" s="41" t="s">
        <v>211</v>
      </c>
      <c r="W182" s="32"/>
      <c r="X182" s="32"/>
      <c r="Y182" s="32"/>
      <c r="Z182" s="32"/>
      <c r="AA182" s="32"/>
      <c r="AB182" s="32"/>
      <c r="AC182" s="32"/>
      <c r="AD182" s="32"/>
      <c r="AE182" s="33"/>
      <c r="AF182" s="27">
        <v>6400</v>
      </c>
      <c r="AG182" s="27"/>
      <c r="AH182" s="27"/>
      <c r="AI182" s="27"/>
      <c r="AJ182" s="27"/>
      <c r="AK182" s="27">
        <v>450</v>
      </c>
      <c r="AL182" s="27"/>
      <c r="AM182" s="27"/>
      <c r="AN182" s="27"/>
      <c r="AO182" s="27"/>
      <c r="AP182" s="27">
        <v>6850</v>
      </c>
      <c r="AQ182" s="27"/>
      <c r="AR182" s="27"/>
      <c r="AS182" s="27"/>
      <c r="AT182" s="27"/>
      <c r="AU182" s="27">
        <v>6400</v>
      </c>
      <c r="AV182" s="27"/>
      <c r="AW182" s="27"/>
      <c r="AX182" s="27"/>
      <c r="AY182" s="27"/>
      <c r="AZ182" s="27">
        <v>450</v>
      </c>
      <c r="BA182" s="27"/>
      <c r="BB182" s="27"/>
      <c r="BC182" s="27"/>
      <c r="BD182" s="27"/>
      <c r="BE182" s="27">
        <v>6850</v>
      </c>
      <c r="BF182" s="27"/>
      <c r="BG182" s="27"/>
      <c r="BH182" s="27"/>
      <c r="BI182" s="27"/>
    </row>
    <row r="183" spans="1:61" s="25" customFormat="1" ht="13.8" customHeight="1" x14ac:dyDescent="0.25">
      <c r="A183" s="29">
        <v>0</v>
      </c>
      <c r="B183" s="30"/>
      <c r="C183" s="30"/>
      <c r="D183" s="41" t="s">
        <v>212</v>
      </c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3"/>
      <c r="Q183" s="42" t="s">
        <v>198</v>
      </c>
      <c r="R183" s="42"/>
      <c r="S183" s="42"/>
      <c r="T183" s="42"/>
      <c r="U183" s="42"/>
      <c r="V183" s="41" t="s">
        <v>205</v>
      </c>
      <c r="W183" s="32"/>
      <c r="X183" s="32"/>
      <c r="Y183" s="32"/>
      <c r="Z183" s="32"/>
      <c r="AA183" s="32"/>
      <c r="AB183" s="32"/>
      <c r="AC183" s="32"/>
      <c r="AD183" s="32"/>
      <c r="AE183" s="33"/>
      <c r="AF183" s="27">
        <v>0</v>
      </c>
      <c r="AG183" s="27"/>
      <c r="AH183" s="27"/>
      <c r="AI183" s="27"/>
      <c r="AJ183" s="27"/>
      <c r="AK183" s="27">
        <v>0</v>
      </c>
      <c r="AL183" s="27"/>
      <c r="AM183" s="27"/>
      <c r="AN183" s="27"/>
      <c r="AO183" s="27"/>
      <c r="AP183" s="27">
        <v>0</v>
      </c>
      <c r="AQ183" s="27"/>
      <c r="AR183" s="27"/>
      <c r="AS183" s="27"/>
      <c r="AT183" s="27"/>
      <c r="AU183" s="27">
        <v>0</v>
      </c>
      <c r="AV183" s="27"/>
      <c r="AW183" s="27"/>
      <c r="AX183" s="27"/>
      <c r="AY183" s="27"/>
      <c r="AZ183" s="27">
        <v>0</v>
      </c>
      <c r="BA183" s="27"/>
      <c r="BB183" s="27"/>
      <c r="BC183" s="27"/>
      <c r="BD183" s="27"/>
      <c r="BE183" s="27">
        <v>0</v>
      </c>
      <c r="BF183" s="27"/>
      <c r="BG183" s="27"/>
      <c r="BH183" s="27"/>
      <c r="BI183" s="27"/>
    </row>
    <row r="184" spans="1:61" s="25" customFormat="1" ht="27.6" customHeight="1" x14ac:dyDescent="0.25">
      <c r="A184" s="29">
        <v>0</v>
      </c>
      <c r="B184" s="30"/>
      <c r="C184" s="30"/>
      <c r="D184" s="41" t="s">
        <v>213</v>
      </c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3"/>
      <c r="Q184" s="42" t="s">
        <v>201</v>
      </c>
      <c r="R184" s="42"/>
      <c r="S184" s="42"/>
      <c r="T184" s="42"/>
      <c r="U184" s="42"/>
      <c r="V184" s="41" t="s">
        <v>211</v>
      </c>
      <c r="W184" s="32"/>
      <c r="X184" s="32"/>
      <c r="Y184" s="32"/>
      <c r="Z184" s="32"/>
      <c r="AA184" s="32"/>
      <c r="AB184" s="32"/>
      <c r="AC184" s="32"/>
      <c r="AD184" s="32"/>
      <c r="AE184" s="33"/>
      <c r="AF184" s="27">
        <v>160</v>
      </c>
      <c r="AG184" s="27"/>
      <c r="AH184" s="27"/>
      <c r="AI184" s="27"/>
      <c r="AJ184" s="27"/>
      <c r="AK184" s="27">
        <v>300</v>
      </c>
      <c r="AL184" s="27"/>
      <c r="AM184" s="27"/>
      <c r="AN184" s="27"/>
      <c r="AO184" s="27"/>
      <c r="AP184" s="27">
        <v>460</v>
      </c>
      <c r="AQ184" s="27"/>
      <c r="AR184" s="27"/>
      <c r="AS184" s="27"/>
      <c r="AT184" s="27"/>
      <c r="AU184" s="27">
        <v>160</v>
      </c>
      <c r="AV184" s="27"/>
      <c r="AW184" s="27"/>
      <c r="AX184" s="27"/>
      <c r="AY184" s="27"/>
      <c r="AZ184" s="27">
        <v>300</v>
      </c>
      <c r="BA184" s="27"/>
      <c r="BB184" s="27"/>
      <c r="BC184" s="27"/>
      <c r="BD184" s="27"/>
      <c r="BE184" s="27">
        <v>460</v>
      </c>
      <c r="BF184" s="27"/>
      <c r="BG184" s="27"/>
      <c r="BH184" s="27"/>
      <c r="BI184" s="27"/>
    </row>
    <row r="185" spans="1:61" s="25" customFormat="1" ht="27.6" customHeight="1" x14ac:dyDescent="0.25">
      <c r="A185" s="29">
        <v>0</v>
      </c>
      <c r="B185" s="30"/>
      <c r="C185" s="30"/>
      <c r="D185" s="41" t="s">
        <v>214</v>
      </c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3"/>
      <c r="Q185" s="42" t="s">
        <v>201</v>
      </c>
      <c r="R185" s="42"/>
      <c r="S185" s="42"/>
      <c r="T185" s="42"/>
      <c r="U185" s="42"/>
      <c r="V185" s="41" t="s">
        <v>211</v>
      </c>
      <c r="W185" s="32"/>
      <c r="X185" s="32"/>
      <c r="Y185" s="32"/>
      <c r="Z185" s="32"/>
      <c r="AA185" s="32"/>
      <c r="AB185" s="32"/>
      <c r="AC185" s="32"/>
      <c r="AD185" s="32"/>
      <c r="AE185" s="33"/>
      <c r="AF185" s="27">
        <v>70</v>
      </c>
      <c r="AG185" s="27"/>
      <c r="AH185" s="27"/>
      <c r="AI185" s="27"/>
      <c r="AJ185" s="27"/>
      <c r="AK185" s="27">
        <v>100</v>
      </c>
      <c r="AL185" s="27"/>
      <c r="AM185" s="27"/>
      <c r="AN185" s="27"/>
      <c r="AO185" s="27"/>
      <c r="AP185" s="27">
        <v>170</v>
      </c>
      <c r="AQ185" s="27"/>
      <c r="AR185" s="27"/>
      <c r="AS185" s="27"/>
      <c r="AT185" s="27"/>
      <c r="AU185" s="27">
        <v>70</v>
      </c>
      <c r="AV185" s="27"/>
      <c r="AW185" s="27"/>
      <c r="AX185" s="27"/>
      <c r="AY185" s="27"/>
      <c r="AZ185" s="27">
        <v>100</v>
      </c>
      <c r="BA185" s="27"/>
      <c r="BB185" s="27"/>
      <c r="BC185" s="27"/>
      <c r="BD185" s="27"/>
      <c r="BE185" s="27">
        <v>170</v>
      </c>
      <c r="BF185" s="27"/>
      <c r="BG185" s="27"/>
      <c r="BH185" s="27"/>
      <c r="BI185" s="27"/>
    </row>
    <row r="186" spans="1:61" s="25" customFormat="1" ht="27.6" customHeight="1" x14ac:dyDescent="0.25">
      <c r="A186" s="29">
        <v>0</v>
      </c>
      <c r="B186" s="30"/>
      <c r="C186" s="30"/>
      <c r="D186" s="41" t="s">
        <v>215</v>
      </c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3"/>
      <c r="Q186" s="42" t="s">
        <v>201</v>
      </c>
      <c r="R186" s="42"/>
      <c r="S186" s="42"/>
      <c r="T186" s="42"/>
      <c r="U186" s="42"/>
      <c r="V186" s="41" t="s">
        <v>211</v>
      </c>
      <c r="W186" s="32"/>
      <c r="X186" s="32"/>
      <c r="Y186" s="32"/>
      <c r="Z186" s="32"/>
      <c r="AA186" s="32"/>
      <c r="AB186" s="32"/>
      <c r="AC186" s="32"/>
      <c r="AD186" s="32"/>
      <c r="AE186" s="33"/>
      <c r="AF186" s="27">
        <v>12</v>
      </c>
      <c r="AG186" s="27"/>
      <c r="AH186" s="27"/>
      <c r="AI186" s="27"/>
      <c r="AJ186" s="27"/>
      <c r="AK186" s="27">
        <v>2</v>
      </c>
      <c r="AL186" s="27"/>
      <c r="AM186" s="27"/>
      <c r="AN186" s="27"/>
      <c r="AO186" s="27"/>
      <c r="AP186" s="27">
        <v>14</v>
      </c>
      <c r="AQ186" s="27"/>
      <c r="AR186" s="27"/>
      <c r="AS186" s="27"/>
      <c r="AT186" s="27"/>
      <c r="AU186" s="27">
        <v>12</v>
      </c>
      <c r="AV186" s="27"/>
      <c r="AW186" s="27"/>
      <c r="AX186" s="27"/>
      <c r="AY186" s="27"/>
      <c r="AZ186" s="27">
        <v>2</v>
      </c>
      <c r="BA186" s="27"/>
      <c r="BB186" s="27"/>
      <c r="BC186" s="27"/>
      <c r="BD186" s="27"/>
      <c r="BE186" s="27">
        <v>14</v>
      </c>
      <c r="BF186" s="27"/>
      <c r="BG186" s="27"/>
      <c r="BH186" s="27"/>
      <c r="BI186" s="27"/>
    </row>
    <row r="187" spans="1:61" s="25" customFormat="1" ht="27.6" customHeight="1" x14ac:dyDescent="0.25">
      <c r="A187" s="29">
        <v>0</v>
      </c>
      <c r="B187" s="30"/>
      <c r="C187" s="30"/>
      <c r="D187" s="41" t="s">
        <v>216</v>
      </c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3"/>
      <c r="Q187" s="42" t="s">
        <v>201</v>
      </c>
      <c r="R187" s="42"/>
      <c r="S187" s="42"/>
      <c r="T187" s="42"/>
      <c r="U187" s="42"/>
      <c r="V187" s="41" t="s">
        <v>211</v>
      </c>
      <c r="W187" s="32"/>
      <c r="X187" s="32"/>
      <c r="Y187" s="32"/>
      <c r="Z187" s="32"/>
      <c r="AA187" s="32"/>
      <c r="AB187" s="32"/>
      <c r="AC187" s="32"/>
      <c r="AD187" s="32"/>
      <c r="AE187" s="33"/>
      <c r="AF187" s="27">
        <v>11</v>
      </c>
      <c r="AG187" s="27"/>
      <c r="AH187" s="27"/>
      <c r="AI187" s="27"/>
      <c r="AJ187" s="27"/>
      <c r="AK187" s="27">
        <v>0</v>
      </c>
      <c r="AL187" s="27"/>
      <c r="AM187" s="27"/>
      <c r="AN187" s="27"/>
      <c r="AO187" s="27"/>
      <c r="AP187" s="27">
        <v>11</v>
      </c>
      <c r="AQ187" s="27"/>
      <c r="AR187" s="27"/>
      <c r="AS187" s="27"/>
      <c r="AT187" s="27"/>
      <c r="AU187" s="27">
        <v>11</v>
      </c>
      <c r="AV187" s="27"/>
      <c r="AW187" s="27"/>
      <c r="AX187" s="27"/>
      <c r="AY187" s="27"/>
      <c r="AZ187" s="27">
        <v>0</v>
      </c>
      <c r="BA187" s="27"/>
      <c r="BB187" s="27"/>
      <c r="BC187" s="27"/>
      <c r="BD187" s="27"/>
      <c r="BE187" s="27">
        <v>11</v>
      </c>
      <c r="BF187" s="27"/>
      <c r="BG187" s="27"/>
      <c r="BH187" s="27"/>
      <c r="BI187" s="27"/>
    </row>
    <row r="188" spans="1:61" s="25" customFormat="1" ht="13.8" customHeight="1" x14ac:dyDescent="0.25">
      <c r="A188" s="29">
        <v>0</v>
      </c>
      <c r="B188" s="30"/>
      <c r="C188" s="30"/>
      <c r="D188" s="41" t="s">
        <v>217</v>
      </c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3"/>
      <c r="Q188" s="42" t="s">
        <v>201</v>
      </c>
      <c r="R188" s="42"/>
      <c r="S188" s="42"/>
      <c r="T188" s="42"/>
      <c r="U188" s="42"/>
      <c r="V188" s="41" t="s">
        <v>211</v>
      </c>
      <c r="W188" s="32"/>
      <c r="X188" s="32"/>
      <c r="Y188" s="32"/>
      <c r="Z188" s="32"/>
      <c r="AA188" s="32"/>
      <c r="AB188" s="32"/>
      <c r="AC188" s="32"/>
      <c r="AD188" s="32"/>
      <c r="AE188" s="33"/>
      <c r="AF188" s="27">
        <v>355</v>
      </c>
      <c r="AG188" s="27"/>
      <c r="AH188" s="27"/>
      <c r="AI188" s="27"/>
      <c r="AJ188" s="27"/>
      <c r="AK188" s="27">
        <v>38</v>
      </c>
      <c r="AL188" s="27"/>
      <c r="AM188" s="27"/>
      <c r="AN188" s="27"/>
      <c r="AO188" s="27"/>
      <c r="AP188" s="27">
        <v>393</v>
      </c>
      <c r="AQ188" s="27"/>
      <c r="AR188" s="27"/>
      <c r="AS188" s="27"/>
      <c r="AT188" s="27"/>
      <c r="AU188" s="27">
        <v>355</v>
      </c>
      <c r="AV188" s="27"/>
      <c r="AW188" s="27"/>
      <c r="AX188" s="27"/>
      <c r="AY188" s="27"/>
      <c r="AZ188" s="27">
        <v>38</v>
      </c>
      <c r="BA188" s="27"/>
      <c r="BB188" s="27"/>
      <c r="BC188" s="27"/>
      <c r="BD188" s="27"/>
      <c r="BE188" s="27">
        <v>393</v>
      </c>
      <c r="BF188" s="27"/>
      <c r="BG188" s="27"/>
      <c r="BH188" s="27"/>
      <c r="BI188" s="27"/>
    </row>
    <row r="189" spans="1:61" s="25" customFormat="1" ht="13.8" customHeight="1" x14ac:dyDescent="0.25">
      <c r="A189" s="29">
        <v>0</v>
      </c>
      <c r="B189" s="30"/>
      <c r="C189" s="30"/>
      <c r="D189" s="41" t="s">
        <v>218</v>
      </c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3"/>
      <c r="Q189" s="42" t="s">
        <v>201</v>
      </c>
      <c r="R189" s="42"/>
      <c r="S189" s="42"/>
      <c r="T189" s="42"/>
      <c r="U189" s="42"/>
      <c r="V189" s="41" t="s">
        <v>211</v>
      </c>
      <c r="W189" s="32"/>
      <c r="X189" s="32"/>
      <c r="Y189" s="32"/>
      <c r="Z189" s="32"/>
      <c r="AA189" s="32"/>
      <c r="AB189" s="32"/>
      <c r="AC189" s="32"/>
      <c r="AD189" s="32"/>
      <c r="AE189" s="33"/>
      <c r="AF189" s="27">
        <v>93</v>
      </c>
      <c r="AG189" s="27"/>
      <c r="AH189" s="27"/>
      <c r="AI189" s="27"/>
      <c r="AJ189" s="27"/>
      <c r="AK189" s="27">
        <v>10</v>
      </c>
      <c r="AL189" s="27"/>
      <c r="AM189" s="27"/>
      <c r="AN189" s="27"/>
      <c r="AO189" s="27"/>
      <c r="AP189" s="27">
        <v>103</v>
      </c>
      <c r="AQ189" s="27"/>
      <c r="AR189" s="27"/>
      <c r="AS189" s="27"/>
      <c r="AT189" s="27"/>
      <c r="AU189" s="27">
        <v>93</v>
      </c>
      <c r="AV189" s="27"/>
      <c r="AW189" s="27"/>
      <c r="AX189" s="27"/>
      <c r="AY189" s="27"/>
      <c r="AZ189" s="27">
        <v>10</v>
      </c>
      <c r="BA189" s="27"/>
      <c r="BB189" s="27"/>
      <c r="BC189" s="27"/>
      <c r="BD189" s="27"/>
      <c r="BE189" s="27">
        <v>103</v>
      </c>
      <c r="BF189" s="27"/>
      <c r="BG189" s="27"/>
      <c r="BH189" s="27"/>
      <c r="BI189" s="27"/>
    </row>
    <row r="190" spans="1:61" s="25" customFormat="1" ht="27.6" customHeight="1" x14ac:dyDescent="0.25">
      <c r="A190" s="29">
        <v>0</v>
      </c>
      <c r="B190" s="30"/>
      <c r="C190" s="30"/>
      <c r="D190" s="41" t="s">
        <v>219</v>
      </c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3"/>
      <c r="Q190" s="42" t="s">
        <v>201</v>
      </c>
      <c r="R190" s="42"/>
      <c r="S190" s="42"/>
      <c r="T190" s="42"/>
      <c r="U190" s="42"/>
      <c r="V190" s="41" t="s">
        <v>211</v>
      </c>
      <c r="W190" s="32"/>
      <c r="X190" s="32"/>
      <c r="Y190" s="32"/>
      <c r="Z190" s="32"/>
      <c r="AA190" s="32"/>
      <c r="AB190" s="32"/>
      <c r="AC190" s="32"/>
      <c r="AD190" s="32"/>
      <c r="AE190" s="33"/>
      <c r="AF190" s="27">
        <v>3102</v>
      </c>
      <c r="AG190" s="27"/>
      <c r="AH190" s="27"/>
      <c r="AI190" s="27"/>
      <c r="AJ190" s="27"/>
      <c r="AK190" s="27">
        <v>0</v>
      </c>
      <c r="AL190" s="27"/>
      <c r="AM190" s="27"/>
      <c r="AN190" s="27"/>
      <c r="AO190" s="27"/>
      <c r="AP190" s="27">
        <v>3102</v>
      </c>
      <c r="AQ190" s="27"/>
      <c r="AR190" s="27"/>
      <c r="AS190" s="27"/>
      <c r="AT190" s="27"/>
      <c r="AU190" s="27">
        <v>3102</v>
      </c>
      <c r="AV190" s="27"/>
      <c r="AW190" s="27"/>
      <c r="AX190" s="27"/>
      <c r="AY190" s="27"/>
      <c r="AZ190" s="27">
        <v>0</v>
      </c>
      <c r="BA190" s="27"/>
      <c r="BB190" s="27"/>
      <c r="BC190" s="27"/>
      <c r="BD190" s="27"/>
      <c r="BE190" s="27">
        <v>3102</v>
      </c>
      <c r="BF190" s="27"/>
      <c r="BG190" s="27"/>
      <c r="BH190" s="27"/>
      <c r="BI190" s="27"/>
    </row>
    <row r="191" spans="1:61" s="25" customFormat="1" ht="27.6" customHeight="1" x14ac:dyDescent="0.25">
      <c r="A191" s="29">
        <v>0</v>
      </c>
      <c r="B191" s="30"/>
      <c r="C191" s="30"/>
      <c r="D191" s="41" t="s">
        <v>220</v>
      </c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3"/>
      <c r="Q191" s="42" t="s">
        <v>201</v>
      </c>
      <c r="R191" s="42"/>
      <c r="S191" s="42"/>
      <c r="T191" s="42"/>
      <c r="U191" s="42"/>
      <c r="V191" s="41" t="s">
        <v>211</v>
      </c>
      <c r="W191" s="32"/>
      <c r="X191" s="32"/>
      <c r="Y191" s="32"/>
      <c r="Z191" s="32"/>
      <c r="AA191" s="32"/>
      <c r="AB191" s="32"/>
      <c r="AC191" s="32"/>
      <c r="AD191" s="32"/>
      <c r="AE191" s="33"/>
      <c r="AF191" s="27">
        <v>2597</v>
      </c>
      <c r="AG191" s="27"/>
      <c r="AH191" s="27"/>
      <c r="AI191" s="27"/>
      <c r="AJ191" s="27"/>
      <c r="AK191" s="27">
        <v>0</v>
      </c>
      <c r="AL191" s="27"/>
      <c r="AM191" s="27"/>
      <c r="AN191" s="27"/>
      <c r="AO191" s="27"/>
      <c r="AP191" s="27">
        <v>2597</v>
      </c>
      <c r="AQ191" s="27"/>
      <c r="AR191" s="27"/>
      <c r="AS191" s="27"/>
      <c r="AT191" s="27"/>
      <c r="AU191" s="27">
        <v>2597</v>
      </c>
      <c r="AV191" s="27"/>
      <c r="AW191" s="27"/>
      <c r="AX191" s="27"/>
      <c r="AY191" s="27"/>
      <c r="AZ191" s="27">
        <v>0</v>
      </c>
      <c r="BA191" s="27"/>
      <c r="BB191" s="27"/>
      <c r="BC191" s="27"/>
      <c r="BD191" s="27"/>
      <c r="BE191" s="27">
        <v>2597</v>
      </c>
      <c r="BF191" s="27"/>
      <c r="BG191" s="27"/>
      <c r="BH191" s="27"/>
      <c r="BI191" s="27"/>
    </row>
    <row r="192" spans="1:61" s="25" customFormat="1" ht="27.6" customHeight="1" x14ac:dyDescent="0.25">
      <c r="A192" s="29">
        <v>0</v>
      </c>
      <c r="B192" s="30"/>
      <c r="C192" s="30"/>
      <c r="D192" s="41" t="s">
        <v>221</v>
      </c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3"/>
      <c r="Q192" s="42" t="s">
        <v>201</v>
      </c>
      <c r="R192" s="42"/>
      <c r="S192" s="42"/>
      <c r="T192" s="42"/>
      <c r="U192" s="42"/>
      <c r="V192" s="41" t="s">
        <v>205</v>
      </c>
      <c r="W192" s="32"/>
      <c r="X192" s="32"/>
      <c r="Y192" s="32"/>
      <c r="Z192" s="32"/>
      <c r="AA192" s="32"/>
      <c r="AB192" s="32"/>
      <c r="AC192" s="32"/>
      <c r="AD192" s="32"/>
      <c r="AE192" s="33"/>
      <c r="AF192" s="27">
        <v>0</v>
      </c>
      <c r="AG192" s="27"/>
      <c r="AH192" s="27"/>
      <c r="AI192" s="27"/>
      <c r="AJ192" s="27"/>
      <c r="AK192" s="27">
        <v>0</v>
      </c>
      <c r="AL192" s="27"/>
      <c r="AM192" s="27"/>
      <c r="AN192" s="27"/>
      <c r="AO192" s="27"/>
      <c r="AP192" s="27">
        <v>0</v>
      </c>
      <c r="AQ192" s="27"/>
      <c r="AR192" s="27"/>
      <c r="AS192" s="27"/>
      <c r="AT192" s="27"/>
      <c r="AU192" s="27">
        <v>0</v>
      </c>
      <c r="AV192" s="27"/>
      <c r="AW192" s="27"/>
      <c r="AX192" s="27"/>
      <c r="AY192" s="27"/>
      <c r="AZ192" s="27">
        <v>0</v>
      </c>
      <c r="BA192" s="27"/>
      <c r="BB192" s="27"/>
      <c r="BC192" s="27"/>
      <c r="BD192" s="27"/>
      <c r="BE192" s="27">
        <v>0</v>
      </c>
      <c r="BF192" s="27"/>
      <c r="BG192" s="27"/>
      <c r="BH192" s="27"/>
      <c r="BI192" s="27"/>
    </row>
    <row r="193" spans="1:79" s="25" customFormat="1" ht="13.8" customHeight="1" x14ac:dyDescent="0.25">
      <c r="A193" s="29">
        <v>0</v>
      </c>
      <c r="B193" s="30"/>
      <c r="C193" s="30"/>
      <c r="D193" s="41" t="s">
        <v>222</v>
      </c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3"/>
      <c r="Q193" s="42" t="s">
        <v>198</v>
      </c>
      <c r="R193" s="42"/>
      <c r="S193" s="42"/>
      <c r="T193" s="42"/>
      <c r="U193" s="42"/>
      <c r="V193" s="41" t="s">
        <v>223</v>
      </c>
      <c r="W193" s="32"/>
      <c r="X193" s="32"/>
      <c r="Y193" s="32"/>
      <c r="Z193" s="32"/>
      <c r="AA193" s="32"/>
      <c r="AB193" s="32"/>
      <c r="AC193" s="32"/>
      <c r="AD193" s="32"/>
      <c r="AE193" s="33"/>
      <c r="AF193" s="27">
        <v>0</v>
      </c>
      <c r="AG193" s="27"/>
      <c r="AH193" s="27"/>
      <c r="AI193" s="27"/>
      <c r="AJ193" s="27"/>
      <c r="AK193" s="27">
        <v>0</v>
      </c>
      <c r="AL193" s="27"/>
      <c r="AM193" s="27"/>
      <c r="AN193" s="27"/>
      <c r="AO193" s="27"/>
      <c r="AP193" s="27">
        <v>0</v>
      </c>
      <c r="AQ193" s="27"/>
      <c r="AR193" s="27"/>
      <c r="AS193" s="27"/>
      <c r="AT193" s="27"/>
      <c r="AU193" s="27">
        <v>0</v>
      </c>
      <c r="AV193" s="27"/>
      <c r="AW193" s="27"/>
      <c r="AX193" s="27"/>
      <c r="AY193" s="27"/>
      <c r="AZ193" s="27">
        <v>0</v>
      </c>
      <c r="BA193" s="27"/>
      <c r="BB193" s="27"/>
      <c r="BC193" s="27"/>
      <c r="BD193" s="27"/>
      <c r="BE193" s="27">
        <v>0</v>
      </c>
      <c r="BF193" s="27"/>
      <c r="BG193" s="27"/>
      <c r="BH193" s="27"/>
      <c r="BI193" s="27"/>
    </row>
    <row r="194" spans="1:79" s="6" customFormat="1" ht="13.8" x14ac:dyDescent="0.25">
      <c r="A194" s="34">
        <v>0</v>
      </c>
      <c r="B194" s="35"/>
      <c r="C194" s="35"/>
      <c r="D194" s="43" t="s">
        <v>224</v>
      </c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8"/>
      <c r="Q194" s="44"/>
      <c r="R194" s="44"/>
      <c r="S194" s="44"/>
      <c r="T194" s="44"/>
      <c r="U194" s="44"/>
      <c r="V194" s="43"/>
      <c r="W194" s="37"/>
      <c r="X194" s="37"/>
      <c r="Y194" s="37"/>
      <c r="Z194" s="37"/>
      <c r="AA194" s="37"/>
      <c r="AB194" s="37"/>
      <c r="AC194" s="37"/>
      <c r="AD194" s="37"/>
      <c r="AE194" s="3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</row>
    <row r="195" spans="1:79" s="25" customFormat="1" ht="27.6" customHeight="1" x14ac:dyDescent="0.25">
      <c r="A195" s="29">
        <v>0</v>
      </c>
      <c r="B195" s="30"/>
      <c r="C195" s="30"/>
      <c r="D195" s="41" t="s">
        <v>225</v>
      </c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3"/>
      <c r="Q195" s="42" t="s">
        <v>207</v>
      </c>
      <c r="R195" s="42"/>
      <c r="S195" s="42"/>
      <c r="T195" s="42"/>
      <c r="U195" s="42"/>
      <c r="V195" s="41" t="s">
        <v>208</v>
      </c>
      <c r="W195" s="32"/>
      <c r="X195" s="32"/>
      <c r="Y195" s="32"/>
      <c r="Z195" s="32"/>
      <c r="AA195" s="32"/>
      <c r="AB195" s="32"/>
      <c r="AC195" s="32"/>
      <c r="AD195" s="32"/>
      <c r="AE195" s="33"/>
      <c r="AF195" s="27">
        <v>98061</v>
      </c>
      <c r="AG195" s="27"/>
      <c r="AH195" s="27"/>
      <c r="AI195" s="27"/>
      <c r="AJ195" s="27"/>
      <c r="AK195" s="27">
        <v>12857</v>
      </c>
      <c r="AL195" s="27"/>
      <c r="AM195" s="27"/>
      <c r="AN195" s="27"/>
      <c r="AO195" s="27"/>
      <c r="AP195" s="27">
        <v>110918</v>
      </c>
      <c r="AQ195" s="27"/>
      <c r="AR195" s="27"/>
      <c r="AS195" s="27"/>
      <c r="AT195" s="27"/>
      <c r="AU195" s="27">
        <v>98061</v>
      </c>
      <c r="AV195" s="27"/>
      <c r="AW195" s="27"/>
      <c r="AX195" s="27"/>
      <c r="AY195" s="27"/>
      <c r="AZ195" s="27">
        <v>12857</v>
      </c>
      <c r="BA195" s="27"/>
      <c r="BB195" s="27"/>
      <c r="BC195" s="27"/>
      <c r="BD195" s="27"/>
      <c r="BE195" s="27">
        <v>110918</v>
      </c>
      <c r="BF195" s="27"/>
      <c r="BG195" s="27"/>
      <c r="BH195" s="27"/>
      <c r="BI195" s="27"/>
    </row>
    <row r="196" spans="1:79" s="25" customFormat="1" ht="27.6" customHeight="1" x14ac:dyDescent="0.25">
      <c r="A196" s="29">
        <v>0</v>
      </c>
      <c r="B196" s="30"/>
      <c r="C196" s="30"/>
      <c r="D196" s="41" t="s">
        <v>226</v>
      </c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3"/>
      <c r="Q196" s="42" t="s">
        <v>207</v>
      </c>
      <c r="R196" s="42"/>
      <c r="S196" s="42"/>
      <c r="T196" s="42"/>
      <c r="U196" s="42"/>
      <c r="V196" s="41" t="s">
        <v>208</v>
      </c>
      <c r="W196" s="32"/>
      <c r="X196" s="32"/>
      <c r="Y196" s="32"/>
      <c r="Z196" s="32"/>
      <c r="AA196" s="32"/>
      <c r="AB196" s="32"/>
      <c r="AC196" s="32"/>
      <c r="AD196" s="32"/>
      <c r="AE196" s="33"/>
      <c r="AF196" s="27">
        <v>0</v>
      </c>
      <c r="AG196" s="27"/>
      <c r="AH196" s="27"/>
      <c r="AI196" s="27"/>
      <c r="AJ196" s="27"/>
      <c r="AK196" s="27">
        <v>0</v>
      </c>
      <c r="AL196" s="27"/>
      <c r="AM196" s="27"/>
      <c r="AN196" s="27"/>
      <c r="AO196" s="27"/>
      <c r="AP196" s="27">
        <v>0</v>
      </c>
      <c r="AQ196" s="27"/>
      <c r="AR196" s="27"/>
      <c r="AS196" s="27"/>
      <c r="AT196" s="27"/>
      <c r="AU196" s="27">
        <v>0</v>
      </c>
      <c r="AV196" s="27"/>
      <c r="AW196" s="27"/>
      <c r="AX196" s="27"/>
      <c r="AY196" s="27"/>
      <c r="AZ196" s="27">
        <v>0</v>
      </c>
      <c r="BA196" s="27"/>
      <c r="BB196" s="27"/>
      <c r="BC196" s="27"/>
      <c r="BD196" s="27"/>
      <c r="BE196" s="27">
        <v>0</v>
      </c>
      <c r="BF196" s="27"/>
      <c r="BG196" s="27"/>
      <c r="BH196" s="27"/>
      <c r="BI196" s="27"/>
    </row>
    <row r="197" spans="1:79" s="25" customFormat="1" ht="27.6" customHeight="1" x14ac:dyDescent="0.25">
      <c r="A197" s="29">
        <v>0</v>
      </c>
      <c r="B197" s="30"/>
      <c r="C197" s="30"/>
      <c r="D197" s="41" t="s">
        <v>227</v>
      </c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3"/>
      <c r="Q197" s="42" t="s">
        <v>207</v>
      </c>
      <c r="R197" s="42"/>
      <c r="S197" s="42"/>
      <c r="T197" s="42"/>
      <c r="U197" s="42"/>
      <c r="V197" s="41" t="s">
        <v>223</v>
      </c>
      <c r="W197" s="32"/>
      <c r="X197" s="32"/>
      <c r="Y197" s="32"/>
      <c r="Z197" s="32"/>
      <c r="AA197" s="32"/>
      <c r="AB197" s="32"/>
      <c r="AC197" s="32"/>
      <c r="AD197" s="32"/>
      <c r="AE197" s="33"/>
      <c r="AF197" s="27">
        <v>0</v>
      </c>
      <c r="AG197" s="27"/>
      <c r="AH197" s="27"/>
      <c r="AI197" s="27"/>
      <c r="AJ197" s="27"/>
      <c r="AK197" s="27">
        <v>0</v>
      </c>
      <c r="AL197" s="27"/>
      <c r="AM197" s="27"/>
      <c r="AN197" s="27"/>
      <c r="AO197" s="27"/>
      <c r="AP197" s="27">
        <v>0</v>
      </c>
      <c r="AQ197" s="27"/>
      <c r="AR197" s="27"/>
      <c r="AS197" s="27"/>
      <c r="AT197" s="27"/>
      <c r="AU197" s="27">
        <v>0</v>
      </c>
      <c r="AV197" s="27"/>
      <c r="AW197" s="27"/>
      <c r="AX197" s="27"/>
      <c r="AY197" s="27"/>
      <c r="AZ197" s="27">
        <v>0</v>
      </c>
      <c r="BA197" s="27"/>
      <c r="BB197" s="27"/>
      <c r="BC197" s="27"/>
      <c r="BD197" s="27"/>
      <c r="BE197" s="27">
        <v>0</v>
      </c>
      <c r="BF197" s="27"/>
      <c r="BG197" s="27"/>
      <c r="BH197" s="27"/>
      <c r="BI197" s="27"/>
    </row>
    <row r="198" spans="1:79" s="6" customFormat="1" ht="13.8" x14ac:dyDescent="0.25">
      <c r="A198" s="34">
        <v>0</v>
      </c>
      <c r="B198" s="35"/>
      <c r="C198" s="35"/>
      <c r="D198" s="43" t="s">
        <v>228</v>
      </c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8"/>
      <c r="Q198" s="44"/>
      <c r="R198" s="44"/>
      <c r="S198" s="44"/>
      <c r="T198" s="44"/>
      <c r="U198" s="44"/>
      <c r="V198" s="43"/>
      <c r="W198" s="37"/>
      <c r="X198" s="37"/>
      <c r="Y198" s="37"/>
      <c r="Z198" s="37"/>
      <c r="AA198" s="37"/>
      <c r="AB198" s="37"/>
      <c r="AC198" s="37"/>
      <c r="AD198" s="37"/>
      <c r="AE198" s="3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</row>
    <row r="199" spans="1:79" s="25" customFormat="1" ht="13.8" customHeight="1" x14ac:dyDescent="0.25">
      <c r="A199" s="29">
        <v>0</v>
      </c>
      <c r="B199" s="30"/>
      <c r="C199" s="30"/>
      <c r="D199" s="41" t="s">
        <v>229</v>
      </c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3"/>
      <c r="Q199" s="42" t="s">
        <v>230</v>
      </c>
      <c r="R199" s="42"/>
      <c r="S199" s="42"/>
      <c r="T199" s="42"/>
      <c r="U199" s="42"/>
      <c r="V199" s="41" t="s">
        <v>223</v>
      </c>
      <c r="W199" s="32"/>
      <c r="X199" s="32"/>
      <c r="Y199" s="32"/>
      <c r="Z199" s="32"/>
      <c r="AA199" s="32"/>
      <c r="AB199" s="32"/>
      <c r="AC199" s="32"/>
      <c r="AD199" s="32"/>
      <c r="AE199" s="33"/>
      <c r="AF199" s="27">
        <v>100</v>
      </c>
      <c r="AG199" s="27"/>
      <c r="AH199" s="27"/>
      <c r="AI199" s="27"/>
      <c r="AJ199" s="27"/>
      <c r="AK199" s="27">
        <v>100</v>
      </c>
      <c r="AL199" s="27"/>
      <c r="AM199" s="27"/>
      <c r="AN199" s="27"/>
      <c r="AO199" s="27"/>
      <c r="AP199" s="27">
        <v>200</v>
      </c>
      <c r="AQ199" s="27"/>
      <c r="AR199" s="27"/>
      <c r="AS199" s="27"/>
      <c r="AT199" s="27"/>
      <c r="AU199" s="27">
        <v>100</v>
      </c>
      <c r="AV199" s="27"/>
      <c r="AW199" s="27"/>
      <c r="AX199" s="27"/>
      <c r="AY199" s="27"/>
      <c r="AZ199" s="27">
        <v>100</v>
      </c>
      <c r="BA199" s="27"/>
      <c r="BB199" s="27"/>
      <c r="BC199" s="27"/>
      <c r="BD199" s="27"/>
      <c r="BE199" s="27">
        <v>200</v>
      </c>
      <c r="BF199" s="27"/>
      <c r="BG199" s="27"/>
      <c r="BH199" s="27"/>
      <c r="BI199" s="27"/>
    </row>
    <row r="201" spans="1:79" ht="14.25" customHeight="1" x14ac:dyDescent="0.25">
      <c r="A201" s="66" t="s">
        <v>124</v>
      </c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66"/>
      <c r="AV201" s="66"/>
      <c r="AW201" s="66"/>
      <c r="AX201" s="66"/>
      <c r="AY201" s="66"/>
      <c r="AZ201" s="66"/>
      <c r="BA201" s="66"/>
      <c r="BB201" s="66"/>
      <c r="BC201" s="66"/>
      <c r="BD201" s="66"/>
      <c r="BE201" s="66"/>
      <c r="BF201" s="66"/>
      <c r="BG201" s="66"/>
      <c r="BH201" s="66"/>
      <c r="BI201" s="66"/>
      <c r="BJ201" s="66"/>
      <c r="BK201" s="66"/>
      <c r="BL201" s="66"/>
    </row>
    <row r="202" spans="1:79" ht="15" hidden="1" customHeight="1" x14ac:dyDescent="0.25">
      <c r="A202" s="81" t="s">
        <v>256</v>
      </c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1"/>
      <c r="BD202" s="81"/>
      <c r="BE202" s="81"/>
      <c r="BF202" s="81"/>
      <c r="BG202" s="81"/>
      <c r="BH202" s="81"/>
      <c r="BI202" s="81"/>
      <c r="BJ202" s="81"/>
      <c r="BK202" s="81"/>
      <c r="BL202" s="81"/>
      <c r="BM202" s="81"/>
      <c r="BN202" s="81"/>
      <c r="BO202" s="81"/>
      <c r="BP202" s="81"/>
      <c r="BQ202" s="81"/>
      <c r="BR202" s="81"/>
    </row>
    <row r="203" spans="1:79" ht="12.9" customHeight="1" x14ac:dyDescent="0.25">
      <c r="A203" s="83" t="s">
        <v>19</v>
      </c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5"/>
      <c r="U203" s="42" t="s">
        <v>257</v>
      </c>
      <c r="V203" s="42"/>
      <c r="W203" s="42"/>
      <c r="X203" s="42"/>
      <c r="Y203" s="42"/>
      <c r="Z203" s="42"/>
      <c r="AA203" s="42"/>
      <c r="AB203" s="42"/>
      <c r="AC203" s="42"/>
      <c r="AD203" s="42"/>
      <c r="AE203" s="42" t="s">
        <v>260</v>
      </c>
      <c r="AF203" s="42"/>
      <c r="AG203" s="42"/>
      <c r="AH203" s="42"/>
      <c r="AI203" s="42"/>
      <c r="AJ203" s="42"/>
      <c r="AK203" s="42"/>
      <c r="AL203" s="42"/>
      <c r="AM203" s="42"/>
      <c r="AN203" s="42"/>
      <c r="AO203" s="42" t="s">
        <v>267</v>
      </c>
      <c r="AP203" s="42"/>
      <c r="AQ203" s="42"/>
      <c r="AR203" s="42"/>
      <c r="AS203" s="42"/>
      <c r="AT203" s="42"/>
      <c r="AU203" s="42"/>
      <c r="AV203" s="42"/>
      <c r="AW203" s="42"/>
      <c r="AX203" s="42"/>
      <c r="AY203" s="42" t="s">
        <v>278</v>
      </c>
      <c r="AZ203" s="42"/>
      <c r="BA203" s="42"/>
      <c r="BB203" s="42"/>
      <c r="BC203" s="42"/>
      <c r="BD203" s="42"/>
      <c r="BE203" s="42"/>
      <c r="BF203" s="42"/>
      <c r="BG203" s="42"/>
      <c r="BH203" s="42"/>
      <c r="BI203" s="42" t="s">
        <v>283</v>
      </c>
      <c r="BJ203" s="42"/>
      <c r="BK203" s="42"/>
      <c r="BL203" s="42"/>
      <c r="BM203" s="42"/>
      <c r="BN203" s="42"/>
      <c r="BO203" s="42"/>
      <c r="BP203" s="42"/>
      <c r="BQ203" s="42"/>
      <c r="BR203" s="42"/>
    </row>
    <row r="204" spans="1:79" ht="30" customHeight="1" x14ac:dyDescent="0.25">
      <c r="A204" s="86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8"/>
      <c r="U204" s="42" t="s">
        <v>4</v>
      </c>
      <c r="V204" s="42"/>
      <c r="W204" s="42"/>
      <c r="X204" s="42"/>
      <c r="Y204" s="42"/>
      <c r="Z204" s="42" t="s">
        <v>3</v>
      </c>
      <c r="AA204" s="42"/>
      <c r="AB204" s="42"/>
      <c r="AC204" s="42"/>
      <c r="AD204" s="42"/>
      <c r="AE204" s="42" t="s">
        <v>4</v>
      </c>
      <c r="AF204" s="42"/>
      <c r="AG204" s="42"/>
      <c r="AH204" s="42"/>
      <c r="AI204" s="42"/>
      <c r="AJ204" s="42" t="s">
        <v>3</v>
      </c>
      <c r="AK204" s="42"/>
      <c r="AL204" s="42"/>
      <c r="AM204" s="42"/>
      <c r="AN204" s="42"/>
      <c r="AO204" s="42" t="s">
        <v>4</v>
      </c>
      <c r="AP204" s="42"/>
      <c r="AQ204" s="42"/>
      <c r="AR204" s="42"/>
      <c r="AS204" s="42"/>
      <c r="AT204" s="42" t="s">
        <v>3</v>
      </c>
      <c r="AU204" s="42"/>
      <c r="AV204" s="42"/>
      <c r="AW204" s="42"/>
      <c r="AX204" s="42"/>
      <c r="AY204" s="42" t="s">
        <v>4</v>
      </c>
      <c r="AZ204" s="42"/>
      <c r="BA204" s="42"/>
      <c r="BB204" s="42"/>
      <c r="BC204" s="42"/>
      <c r="BD204" s="42" t="s">
        <v>3</v>
      </c>
      <c r="BE204" s="42"/>
      <c r="BF204" s="42"/>
      <c r="BG204" s="42"/>
      <c r="BH204" s="42"/>
      <c r="BI204" s="42" t="s">
        <v>4</v>
      </c>
      <c r="BJ204" s="42"/>
      <c r="BK204" s="42"/>
      <c r="BL204" s="42"/>
      <c r="BM204" s="42"/>
      <c r="BN204" s="42" t="s">
        <v>3</v>
      </c>
      <c r="BO204" s="42"/>
      <c r="BP204" s="42"/>
      <c r="BQ204" s="42"/>
      <c r="BR204" s="42"/>
    </row>
    <row r="205" spans="1:79" ht="15" customHeight="1" x14ac:dyDescent="0.25">
      <c r="A205" s="78">
        <v>1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80"/>
      <c r="U205" s="42">
        <v>2</v>
      </c>
      <c r="V205" s="42"/>
      <c r="W205" s="42"/>
      <c r="X205" s="42"/>
      <c r="Y205" s="42"/>
      <c r="Z205" s="42">
        <v>3</v>
      </c>
      <c r="AA205" s="42"/>
      <c r="AB205" s="42"/>
      <c r="AC205" s="42"/>
      <c r="AD205" s="42"/>
      <c r="AE205" s="42">
        <v>4</v>
      </c>
      <c r="AF205" s="42"/>
      <c r="AG205" s="42"/>
      <c r="AH205" s="42"/>
      <c r="AI205" s="42"/>
      <c r="AJ205" s="42">
        <v>5</v>
      </c>
      <c r="AK205" s="42"/>
      <c r="AL205" s="42"/>
      <c r="AM205" s="42"/>
      <c r="AN205" s="42"/>
      <c r="AO205" s="42">
        <v>6</v>
      </c>
      <c r="AP205" s="42"/>
      <c r="AQ205" s="42"/>
      <c r="AR205" s="42"/>
      <c r="AS205" s="42"/>
      <c r="AT205" s="42">
        <v>7</v>
      </c>
      <c r="AU205" s="42"/>
      <c r="AV205" s="42"/>
      <c r="AW205" s="42"/>
      <c r="AX205" s="42"/>
      <c r="AY205" s="42">
        <v>8</v>
      </c>
      <c r="AZ205" s="42"/>
      <c r="BA205" s="42"/>
      <c r="BB205" s="42"/>
      <c r="BC205" s="42"/>
      <c r="BD205" s="42">
        <v>9</v>
      </c>
      <c r="BE205" s="42"/>
      <c r="BF205" s="42"/>
      <c r="BG205" s="42"/>
      <c r="BH205" s="42"/>
      <c r="BI205" s="42">
        <v>10</v>
      </c>
      <c r="BJ205" s="42"/>
      <c r="BK205" s="42"/>
      <c r="BL205" s="42"/>
      <c r="BM205" s="42"/>
      <c r="BN205" s="42">
        <v>11</v>
      </c>
      <c r="BO205" s="42"/>
      <c r="BP205" s="42"/>
      <c r="BQ205" s="42"/>
      <c r="BR205" s="42"/>
    </row>
    <row r="206" spans="1:79" s="1" customFormat="1" ht="15.75" hidden="1" customHeight="1" x14ac:dyDescent="0.25">
      <c r="A206" s="93" t="s">
        <v>57</v>
      </c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5"/>
      <c r="U206" s="69" t="s">
        <v>65</v>
      </c>
      <c r="V206" s="69"/>
      <c r="W206" s="69"/>
      <c r="X206" s="69"/>
      <c r="Y206" s="69"/>
      <c r="Z206" s="67" t="s">
        <v>66</v>
      </c>
      <c r="AA206" s="67"/>
      <c r="AB206" s="67"/>
      <c r="AC206" s="67"/>
      <c r="AD206" s="67"/>
      <c r="AE206" s="69" t="s">
        <v>67</v>
      </c>
      <c r="AF206" s="69"/>
      <c r="AG206" s="69"/>
      <c r="AH206" s="69"/>
      <c r="AI206" s="69"/>
      <c r="AJ206" s="67" t="s">
        <v>68</v>
      </c>
      <c r="AK206" s="67"/>
      <c r="AL206" s="67"/>
      <c r="AM206" s="67"/>
      <c r="AN206" s="67"/>
      <c r="AO206" s="69" t="s">
        <v>58</v>
      </c>
      <c r="AP206" s="69"/>
      <c r="AQ206" s="69"/>
      <c r="AR206" s="69"/>
      <c r="AS206" s="69"/>
      <c r="AT206" s="67" t="s">
        <v>59</v>
      </c>
      <c r="AU206" s="67"/>
      <c r="AV206" s="67"/>
      <c r="AW206" s="67"/>
      <c r="AX206" s="67"/>
      <c r="AY206" s="69" t="s">
        <v>60</v>
      </c>
      <c r="AZ206" s="69"/>
      <c r="BA206" s="69"/>
      <c r="BB206" s="69"/>
      <c r="BC206" s="69"/>
      <c r="BD206" s="67" t="s">
        <v>61</v>
      </c>
      <c r="BE206" s="67"/>
      <c r="BF206" s="67"/>
      <c r="BG206" s="67"/>
      <c r="BH206" s="67"/>
      <c r="BI206" s="69" t="s">
        <v>62</v>
      </c>
      <c r="BJ206" s="69"/>
      <c r="BK206" s="69"/>
      <c r="BL206" s="69"/>
      <c r="BM206" s="69"/>
      <c r="BN206" s="67" t="s">
        <v>63</v>
      </c>
      <c r="BO206" s="67"/>
      <c r="BP206" s="67"/>
      <c r="BQ206" s="67"/>
      <c r="BR206" s="67"/>
      <c r="CA206" t="s">
        <v>41</v>
      </c>
    </row>
    <row r="207" spans="1:79" s="6" customFormat="1" ht="13.2" customHeight="1" x14ac:dyDescent="0.25">
      <c r="A207" s="36" t="s">
        <v>231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8"/>
      <c r="U207" s="40">
        <v>7880323</v>
      </c>
      <c r="V207" s="40"/>
      <c r="W207" s="40"/>
      <c r="X207" s="40"/>
      <c r="Y207" s="40"/>
      <c r="Z207" s="40">
        <v>0</v>
      </c>
      <c r="AA207" s="40"/>
      <c r="AB207" s="40"/>
      <c r="AC207" s="40"/>
      <c r="AD207" s="40"/>
      <c r="AE207" s="40">
        <v>11620328</v>
      </c>
      <c r="AF207" s="40"/>
      <c r="AG207" s="40"/>
      <c r="AH207" s="40"/>
      <c r="AI207" s="40"/>
      <c r="AJ207" s="40">
        <v>0</v>
      </c>
      <c r="AK207" s="40"/>
      <c r="AL207" s="40"/>
      <c r="AM207" s="40"/>
      <c r="AN207" s="40"/>
      <c r="AO207" s="40">
        <v>7680000</v>
      </c>
      <c r="AP207" s="40"/>
      <c r="AQ207" s="40"/>
      <c r="AR207" s="40"/>
      <c r="AS207" s="40"/>
      <c r="AT207" s="40">
        <v>0</v>
      </c>
      <c r="AU207" s="40"/>
      <c r="AV207" s="40"/>
      <c r="AW207" s="40"/>
      <c r="AX207" s="40"/>
      <c r="AY207" s="40">
        <v>7600000</v>
      </c>
      <c r="AZ207" s="40"/>
      <c r="BA207" s="40"/>
      <c r="BB207" s="40"/>
      <c r="BC207" s="40"/>
      <c r="BD207" s="40">
        <v>0</v>
      </c>
      <c r="BE207" s="40"/>
      <c r="BF207" s="40"/>
      <c r="BG207" s="40"/>
      <c r="BH207" s="40"/>
      <c r="BI207" s="40">
        <v>7600000</v>
      </c>
      <c r="BJ207" s="40"/>
      <c r="BK207" s="40"/>
      <c r="BL207" s="40"/>
      <c r="BM207" s="40"/>
      <c r="BN207" s="40">
        <v>0</v>
      </c>
      <c r="BO207" s="40"/>
      <c r="BP207" s="40"/>
      <c r="BQ207" s="40"/>
      <c r="BR207" s="40"/>
      <c r="CA207" s="6" t="s">
        <v>42</v>
      </c>
    </row>
    <row r="208" spans="1:79" s="25" customFormat="1" ht="13.2" customHeight="1" x14ac:dyDescent="0.25">
      <c r="A208" s="31" t="s">
        <v>232</v>
      </c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3"/>
      <c r="U208" s="39">
        <v>7087368</v>
      </c>
      <c r="V208" s="39"/>
      <c r="W208" s="39"/>
      <c r="X208" s="39"/>
      <c r="Y208" s="39"/>
      <c r="Z208" s="39">
        <v>0</v>
      </c>
      <c r="AA208" s="39"/>
      <c r="AB208" s="39"/>
      <c r="AC208" s="39"/>
      <c r="AD208" s="39"/>
      <c r="AE208" s="39">
        <v>10071607</v>
      </c>
      <c r="AF208" s="39"/>
      <c r="AG208" s="39"/>
      <c r="AH208" s="39"/>
      <c r="AI208" s="39"/>
      <c r="AJ208" s="39">
        <v>0</v>
      </c>
      <c r="AK208" s="39"/>
      <c r="AL208" s="39"/>
      <c r="AM208" s="39"/>
      <c r="AN208" s="39"/>
      <c r="AO208" s="39">
        <v>7323800</v>
      </c>
      <c r="AP208" s="39"/>
      <c r="AQ208" s="39"/>
      <c r="AR208" s="39"/>
      <c r="AS208" s="39"/>
      <c r="AT208" s="39">
        <v>0</v>
      </c>
      <c r="AU208" s="39"/>
      <c r="AV208" s="39"/>
      <c r="AW208" s="39"/>
      <c r="AX208" s="39"/>
      <c r="AY208" s="39">
        <v>7323800</v>
      </c>
      <c r="AZ208" s="39"/>
      <c r="BA208" s="39"/>
      <c r="BB208" s="39"/>
      <c r="BC208" s="39"/>
      <c r="BD208" s="39">
        <v>0</v>
      </c>
      <c r="BE208" s="39"/>
      <c r="BF208" s="39"/>
      <c r="BG208" s="39"/>
      <c r="BH208" s="39"/>
      <c r="BI208" s="39">
        <v>7323800</v>
      </c>
      <c r="BJ208" s="39"/>
      <c r="BK208" s="39"/>
      <c r="BL208" s="39"/>
      <c r="BM208" s="39"/>
      <c r="BN208" s="39">
        <v>0</v>
      </c>
      <c r="BO208" s="39"/>
      <c r="BP208" s="39"/>
      <c r="BQ208" s="39"/>
      <c r="BR208" s="39"/>
    </row>
    <row r="209" spans="1:79" s="25" customFormat="1" ht="12.75" customHeight="1" x14ac:dyDescent="0.25">
      <c r="A209" s="31" t="s">
        <v>233</v>
      </c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3"/>
      <c r="U209" s="39">
        <v>792955</v>
      </c>
      <c r="V209" s="39"/>
      <c r="W209" s="39"/>
      <c r="X209" s="39"/>
      <c r="Y209" s="39"/>
      <c r="Z209" s="39">
        <v>0</v>
      </c>
      <c r="AA209" s="39"/>
      <c r="AB209" s="39"/>
      <c r="AC209" s="39"/>
      <c r="AD209" s="39"/>
      <c r="AE209" s="39">
        <v>1548721</v>
      </c>
      <c r="AF209" s="39"/>
      <c r="AG209" s="39"/>
      <c r="AH209" s="39"/>
      <c r="AI209" s="39"/>
      <c r="AJ209" s="39">
        <v>0</v>
      </c>
      <c r="AK209" s="39"/>
      <c r="AL209" s="39"/>
      <c r="AM209" s="39"/>
      <c r="AN209" s="39"/>
      <c r="AO209" s="39">
        <v>356200</v>
      </c>
      <c r="AP209" s="39"/>
      <c r="AQ209" s="39"/>
      <c r="AR209" s="39"/>
      <c r="AS209" s="39"/>
      <c r="AT209" s="39">
        <v>0</v>
      </c>
      <c r="AU209" s="39"/>
      <c r="AV209" s="39"/>
      <c r="AW209" s="39"/>
      <c r="AX209" s="39"/>
      <c r="AY209" s="39">
        <v>276200</v>
      </c>
      <c r="AZ209" s="39"/>
      <c r="BA209" s="39"/>
      <c r="BB209" s="39"/>
      <c r="BC209" s="39"/>
      <c r="BD209" s="39">
        <v>0</v>
      </c>
      <c r="BE209" s="39"/>
      <c r="BF209" s="39"/>
      <c r="BG209" s="39"/>
      <c r="BH209" s="39"/>
      <c r="BI209" s="39">
        <v>276200</v>
      </c>
      <c r="BJ209" s="39"/>
      <c r="BK209" s="39"/>
      <c r="BL209" s="39"/>
      <c r="BM209" s="39"/>
      <c r="BN209" s="39">
        <v>0</v>
      </c>
      <c r="BO209" s="39"/>
      <c r="BP209" s="39"/>
      <c r="BQ209" s="39"/>
      <c r="BR209" s="39"/>
    </row>
    <row r="210" spans="1:79" s="25" customFormat="1" ht="12.75" customHeight="1" x14ac:dyDescent="0.25">
      <c r="A210" s="31" t="s">
        <v>234</v>
      </c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3"/>
      <c r="U210" s="39">
        <v>217155</v>
      </c>
      <c r="V210" s="39"/>
      <c r="W210" s="39"/>
      <c r="X210" s="39"/>
      <c r="Y210" s="39"/>
      <c r="Z210" s="39">
        <v>131805</v>
      </c>
      <c r="AA210" s="39"/>
      <c r="AB210" s="39"/>
      <c r="AC210" s="39"/>
      <c r="AD210" s="39"/>
      <c r="AE210" s="39">
        <v>638792</v>
      </c>
      <c r="AF210" s="39"/>
      <c r="AG210" s="39"/>
      <c r="AH210" s="39"/>
      <c r="AI210" s="39"/>
      <c r="AJ210" s="39">
        <v>60000</v>
      </c>
      <c r="AK210" s="39"/>
      <c r="AL210" s="39"/>
      <c r="AM210" s="39"/>
      <c r="AN210" s="39"/>
      <c r="AO210" s="39">
        <v>0</v>
      </c>
      <c r="AP210" s="39"/>
      <c r="AQ210" s="39"/>
      <c r="AR210" s="39"/>
      <c r="AS210" s="39"/>
      <c r="AT210" s="39">
        <v>60000</v>
      </c>
      <c r="AU210" s="39"/>
      <c r="AV210" s="39"/>
      <c r="AW210" s="39"/>
      <c r="AX210" s="39"/>
      <c r="AY210" s="39">
        <v>0</v>
      </c>
      <c r="AZ210" s="39"/>
      <c r="BA210" s="39"/>
      <c r="BB210" s="39"/>
      <c r="BC210" s="39"/>
      <c r="BD210" s="39">
        <v>60000</v>
      </c>
      <c r="BE210" s="39"/>
      <c r="BF210" s="39"/>
      <c r="BG210" s="39"/>
      <c r="BH210" s="39"/>
      <c r="BI210" s="39">
        <v>0</v>
      </c>
      <c r="BJ210" s="39"/>
      <c r="BK210" s="39"/>
      <c r="BL210" s="39"/>
      <c r="BM210" s="39"/>
      <c r="BN210" s="39">
        <v>60000</v>
      </c>
      <c r="BO210" s="39"/>
      <c r="BP210" s="39"/>
      <c r="BQ210" s="39"/>
      <c r="BR210" s="39"/>
    </row>
    <row r="211" spans="1:79" s="6" customFormat="1" ht="13.2" customHeight="1" x14ac:dyDescent="0.25">
      <c r="A211" s="36" t="s">
        <v>235</v>
      </c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8"/>
      <c r="U211" s="40">
        <v>0</v>
      </c>
      <c r="V211" s="40"/>
      <c r="W211" s="40"/>
      <c r="X211" s="40"/>
      <c r="Y211" s="40"/>
      <c r="Z211" s="40">
        <v>0</v>
      </c>
      <c r="AA211" s="40"/>
      <c r="AB211" s="40"/>
      <c r="AC211" s="40"/>
      <c r="AD211" s="40"/>
      <c r="AE211" s="40">
        <v>440522</v>
      </c>
      <c r="AF211" s="40"/>
      <c r="AG211" s="40"/>
      <c r="AH211" s="40"/>
      <c r="AI211" s="40"/>
      <c r="AJ211" s="40">
        <v>0</v>
      </c>
      <c r="AK211" s="40"/>
      <c r="AL211" s="40"/>
      <c r="AM211" s="40"/>
      <c r="AN211" s="40"/>
      <c r="AO211" s="40">
        <v>0</v>
      </c>
      <c r="AP211" s="40"/>
      <c r="AQ211" s="40"/>
      <c r="AR211" s="40"/>
      <c r="AS211" s="40"/>
      <c r="AT211" s="40">
        <v>0</v>
      </c>
      <c r="AU211" s="40"/>
      <c r="AV211" s="40"/>
      <c r="AW211" s="40"/>
      <c r="AX211" s="40"/>
      <c r="AY211" s="40">
        <v>0</v>
      </c>
      <c r="AZ211" s="40"/>
      <c r="BA211" s="40"/>
      <c r="BB211" s="40"/>
      <c r="BC211" s="40"/>
      <c r="BD211" s="40">
        <v>0</v>
      </c>
      <c r="BE211" s="40"/>
      <c r="BF211" s="40"/>
      <c r="BG211" s="40"/>
      <c r="BH211" s="40"/>
      <c r="BI211" s="40">
        <v>0</v>
      </c>
      <c r="BJ211" s="40"/>
      <c r="BK211" s="40"/>
      <c r="BL211" s="40"/>
      <c r="BM211" s="40"/>
      <c r="BN211" s="40">
        <v>0</v>
      </c>
      <c r="BO211" s="40"/>
      <c r="BP211" s="40"/>
      <c r="BQ211" s="40"/>
      <c r="BR211" s="40"/>
    </row>
    <row r="212" spans="1:79" s="25" customFormat="1" ht="13.2" customHeight="1" x14ac:dyDescent="0.25">
      <c r="A212" s="31" t="s">
        <v>236</v>
      </c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3"/>
      <c r="U212" s="39">
        <v>0</v>
      </c>
      <c r="V212" s="39"/>
      <c r="W212" s="39"/>
      <c r="X212" s="39"/>
      <c r="Y212" s="39"/>
      <c r="Z212" s="39">
        <v>0</v>
      </c>
      <c r="AA212" s="39"/>
      <c r="AB212" s="39"/>
      <c r="AC212" s="39"/>
      <c r="AD212" s="39"/>
      <c r="AE212" s="39">
        <v>440522</v>
      </c>
      <c r="AF212" s="39"/>
      <c r="AG212" s="39"/>
      <c r="AH212" s="39"/>
      <c r="AI212" s="39"/>
      <c r="AJ212" s="39">
        <v>0</v>
      </c>
      <c r="AK212" s="39"/>
      <c r="AL212" s="39"/>
      <c r="AM212" s="39"/>
      <c r="AN212" s="39"/>
      <c r="AO212" s="39">
        <v>0</v>
      </c>
      <c r="AP212" s="39"/>
      <c r="AQ212" s="39"/>
      <c r="AR212" s="39"/>
      <c r="AS212" s="39"/>
      <c r="AT212" s="39">
        <v>0</v>
      </c>
      <c r="AU212" s="39"/>
      <c r="AV212" s="39"/>
      <c r="AW212" s="39"/>
      <c r="AX212" s="39"/>
      <c r="AY212" s="39">
        <v>0</v>
      </c>
      <c r="AZ212" s="39"/>
      <c r="BA212" s="39"/>
      <c r="BB212" s="39"/>
      <c r="BC212" s="39"/>
      <c r="BD212" s="39">
        <v>0</v>
      </c>
      <c r="BE212" s="39"/>
      <c r="BF212" s="39"/>
      <c r="BG212" s="39"/>
      <c r="BH212" s="39"/>
      <c r="BI212" s="39">
        <v>0</v>
      </c>
      <c r="BJ212" s="39"/>
      <c r="BK212" s="39"/>
      <c r="BL212" s="39"/>
      <c r="BM212" s="39"/>
      <c r="BN212" s="39">
        <v>0</v>
      </c>
      <c r="BO212" s="39"/>
      <c r="BP212" s="39"/>
      <c r="BQ212" s="39"/>
      <c r="BR212" s="39"/>
    </row>
    <row r="213" spans="1:79" s="6" customFormat="1" ht="12.75" customHeight="1" x14ac:dyDescent="0.25">
      <c r="A213" s="36" t="s">
        <v>147</v>
      </c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8"/>
      <c r="U213" s="40">
        <v>8097478</v>
      </c>
      <c r="V213" s="40"/>
      <c r="W213" s="40"/>
      <c r="X213" s="40"/>
      <c r="Y213" s="40"/>
      <c r="Z213" s="40">
        <v>263610</v>
      </c>
      <c r="AA213" s="40"/>
      <c r="AB213" s="40"/>
      <c r="AC213" s="40"/>
      <c r="AD213" s="40"/>
      <c r="AE213" s="40">
        <v>12699642</v>
      </c>
      <c r="AF213" s="40"/>
      <c r="AG213" s="40"/>
      <c r="AH213" s="40"/>
      <c r="AI213" s="40"/>
      <c r="AJ213" s="40">
        <v>120000</v>
      </c>
      <c r="AK213" s="40"/>
      <c r="AL213" s="40"/>
      <c r="AM213" s="40"/>
      <c r="AN213" s="40"/>
      <c r="AO213" s="40">
        <v>7680000</v>
      </c>
      <c r="AP213" s="40"/>
      <c r="AQ213" s="40"/>
      <c r="AR213" s="40"/>
      <c r="AS213" s="40"/>
      <c r="AT213" s="40">
        <v>120000</v>
      </c>
      <c r="AU213" s="40"/>
      <c r="AV213" s="40"/>
      <c r="AW213" s="40"/>
      <c r="AX213" s="40"/>
      <c r="AY213" s="40">
        <v>7600000</v>
      </c>
      <c r="AZ213" s="40"/>
      <c r="BA213" s="40"/>
      <c r="BB213" s="40"/>
      <c r="BC213" s="40"/>
      <c r="BD213" s="40">
        <v>120000</v>
      </c>
      <c r="BE213" s="40"/>
      <c r="BF213" s="40"/>
      <c r="BG213" s="40"/>
      <c r="BH213" s="40"/>
      <c r="BI213" s="40">
        <v>7600000</v>
      </c>
      <c r="BJ213" s="40"/>
      <c r="BK213" s="40"/>
      <c r="BL213" s="40"/>
      <c r="BM213" s="40"/>
      <c r="BN213" s="40">
        <v>120000</v>
      </c>
      <c r="BO213" s="40"/>
      <c r="BP213" s="40"/>
      <c r="BQ213" s="40"/>
      <c r="BR213" s="40"/>
    </row>
    <row r="214" spans="1:79" s="25" customFormat="1" ht="26.4" customHeight="1" x14ac:dyDescent="0.25">
      <c r="A214" s="31" t="s">
        <v>237</v>
      </c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3"/>
      <c r="U214" s="39" t="s">
        <v>173</v>
      </c>
      <c r="V214" s="39"/>
      <c r="W214" s="39"/>
      <c r="X214" s="39"/>
      <c r="Y214" s="39"/>
      <c r="Z214" s="39">
        <v>131805</v>
      </c>
      <c r="AA214" s="39"/>
      <c r="AB214" s="39"/>
      <c r="AC214" s="39"/>
      <c r="AD214" s="39"/>
      <c r="AE214" s="39" t="s">
        <v>173</v>
      </c>
      <c r="AF214" s="39"/>
      <c r="AG214" s="39"/>
      <c r="AH214" s="39"/>
      <c r="AI214" s="39"/>
      <c r="AJ214" s="39">
        <v>60000</v>
      </c>
      <c r="AK214" s="39"/>
      <c r="AL214" s="39"/>
      <c r="AM214" s="39"/>
      <c r="AN214" s="39"/>
      <c r="AO214" s="39" t="s">
        <v>173</v>
      </c>
      <c r="AP214" s="39"/>
      <c r="AQ214" s="39"/>
      <c r="AR214" s="39"/>
      <c r="AS214" s="39"/>
      <c r="AT214" s="39">
        <v>60000</v>
      </c>
      <c r="AU214" s="39"/>
      <c r="AV214" s="39"/>
      <c r="AW214" s="39"/>
      <c r="AX214" s="39"/>
      <c r="AY214" s="39" t="s">
        <v>173</v>
      </c>
      <c r="AZ214" s="39"/>
      <c r="BA214" s="39"/>
      <c r="BB214" s="39"/>
      <c r="BC214" s="39"/>
      <c r="BD214" s="39">
        <v>60000</v>
      </c>
      <c r="BE214" s="39"/>
      <c r="BF214" s="39"/>
      <c r="BG214" s="39"/>
      <c r="BH214" s="39"/>
      <c r="BI214" s="39" t="s">
        <v>173</v>
      </c>
      <c r="BJ214" s="39"/>
      <c r="BK214" s="39"/>
      <c r="BL214" s="39"/>
      <c r="BM214" s="39"/>
      <c r="BN214" s="39">
        <v>60000</v>
      </c>
      <c r="BO214" s="39"/>
      <c r="BP214" s="39"/>
      <c r="BQ214" s="39"/>
      <c r="BR214" s="39"/>
    </row>
    <row r="216" spans="1:79" hidden="1" x14ac:dyDescent="0.25"/>
    <row r="217" spans="1:79" ht="14.25" customHeight="1" x14ac:dyDescent="0.25">
      <c r="A217" s="66" t="s">
        <v>125</v>
      </c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J217" s="66"/>
      <c r="BK217" s="66"/>
      <c r="BL217" s="66"/>
    </row>
    <row r="218" spans="1:79" ht="15" customHeight="1" x14ac:dyDescent="0.25">
      <c r="A218" s="83" t="s">
        <v>6</v>
      </c>
      <c r="B218" s="84"/>
      <c r="C218" s="84"/>
      <c r="D218" s="83" t="s">
        <v>10</v>
      </c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5"/>
      <c r="W218" s="42" t="s">
        <v>257</v>
      </c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 t="s">
        <v>261</v>
      </c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 t="s">
        <v>272</v>
      </c>
      <c r="AV218" s="42"/>
      <c r="AW218" s="42"/>
      <c r="AX218" s="42"/>
      <c r="AY218" s="42"/>
      <c r="AZ218" s="42"/>
      <c r="BA218" s="42" t="s">
        <v>279</v>
      </c>
      <c r="BB218" s="42"/>
      <c r="BC218" s="42"/>
      <c r="BD218" s="42"/>
      <c r="BE218" s="42"/>
      <c r="BF218" s="42"/>
      <c r="BG218" s="42" t="s">
        <v>288</v>
      </c>
      <c r="BH218" s="42"/>
      <c r="BI218" s="42"/>
      <c r="BJ218" s="42"/>
      <c r="BK218" s="42"/>
      <c r="BL218" s="42"/>
    </row>
    <row r="219" spans="1:79" ht="15" customHeight="1" x14ac:dyDescent="0.25">
      <c r="A219" s="96"/>
      <c r="B219" s="97"/>
      <c r="C219" s="97"/>
      <c r="D219" s="96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8"/>
      <c r="W219" s="42" t="s">
        <v>4</v>
      </c>
      <c r="X219" s="42"/>
      <c r="Y219" s="42"/>
      <c r="Z219" s="42"/>
      <c r="AA219" s="42"/>
      <c r="AB219" s="42"/>
      <c r="AC219" s="42" t="s">
        <v>3</v>
      </c>
      <c r="AD219" s="42"/>
      <c r="AE219" s="42"/>
      <c r="AF219" s="42"/>
      <c r="AG219" s="42"/>
      <c r="AH219" s="42"/>
      <c r="AI219" s="42" t="s">
        <v>4</v>
      </c>
      <c r="AJ219" s="42"/>
      <c r="AK219" s="42"/>
      <c r="AL219" s="42"/>
      <c r="AM219" s="42"/>
      <c r="AN219" s="42"/>
      <c r="AO219" s="42" t="s">
        <v>3</v>
      </c>
      <c r="AP219" s="42"/>
      <c r="AQ219" s="42"/>
      <c r="AR219" s="42"/>
      <c r="AS219" s="42"/>
      <c r="AT219" s="42"/>
      <c r="AU219" s="71" t="s">
        <v>4</v>
      </c>
      <c r="AV219" s="71"/>
      <c r="AW219" s="71"/>
      <c r="AX219" s="71" t="s">
        <v>3</v>
      </c>
      <c r="AY219" s="71"/>
      <c r="AZ219" s="71"/>
      <c r="BA219" s="71" t="s">
        <v>4</v>
      </c>
      <c r="BB219" s="71"/>
      <c r="BC219" s="71"/>
      <c r="BD219" s="71" t="s">
        <v>3</v>
      </c>
      <c r="BE219" s="71"/>
      <c r="BF219" s="71"/>
      <c r="BG219" s="71" t="s">
        <v>4</v>
      </c>
      <c r="BH219" s="71"/>
      <c r="BI219" s="71"/>
      <c r="BJ219" s="71" t="s">
        <v>3</v>
      </c>
      <c r="BK219" s="71"/>
      <c r="BL219" s="71"/>
    </row>
    <row r="220" spans="1:79" ht="57" customHeight="1" x14ac:dyDescent="0.25">
      <c r="A220" s="86"/>
      <c r="B220" s="87"/>
      <c r="C220" s="87"/>
      <c r="D220" s="86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8"/>
      <c r="W220" s="42" t="s">
        <v>12</v>
      </c>
      <c r="X220" s="42"/>
      <c r="Y220" s="42"/>
      <c r="Z220" s="42" t="s">
        <v>11</v>
      </c>
      <c r="AA220" s="42"/>
      <c r="AB220" s="42"/>
      <c r="AC220" s="42" t="s">
        <v>12</v>
      </c>
      <c r="AD220" s="42"/>
      <c r="AE220" s="42"/>
      <c r="AF220" s="42" t="s">
        <v>11</v>
      </c>
      <c r="AG220" s="42"/>
      <c r="AH220" s="42"/>
      <c r="AI220" s="42" t="s">
        <v>12</v>
      </c>
      <c r="AJ220" s="42"/>
      <c r="AK220" s="42"/>
      <c r="AL220" s="42" t="s">
        <v>11</v>
      </c>
      <c r="AM220" s="42"/>
      <c r="AN220" s="42"/>
      <c r="AO220" s="42" t="s">
        <v>12</v>
      </c>
      <c r="AP220" s="42"/>
      <c r="AQ220" s="42"/>
      <c r="AR220" s="42" t="s">
        <v>11</v>
      </c>
      <c r="AS220" s="42"/>
      <c r="AT220" s="42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</row>
    <row r="221" spans="1:79" ht="15" customHeight="1" x14ac:dyDescent="0.25">
      <c r="A221" s="78">
        <v>1</v>
      </c>
      <c r="B221" s="79"/>
      <c r="C221" s="79"/>
      <c r="D221" s="78">
        <v>2</v>
      </c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80"/>
      <c r="W221" s="42">
        <v>3</v>
      </c>
      <c r="X221" s="42"/>
      <c r="Y221" s="42"/>
      <c r="Z221" s="42">
        <v>4</v>
      </c>
      <c r="AA221" s="42"/>
      <c r="AB221" s="42"/>
      <c r="AC221" s="42">
        <v>5</v>
      </c>
      <c r="AD221" s="42"/>
      <c r="AE221" s="42"/>
      <c r="AF221" s="42">
        <v>6</v>
      </c>
      <c r="AG221" s="42"/>
      <c r="AH221" s="42"/>
      <c r="AI221" s="42">
        <v>7</v>
      </c>
      <c r="AJ221" s="42"/>
      <c r="AK221" s="42"/>
      <c r="AL221" s="42">
        <v>8</v>
      </c>
      <c r="AM221" s="42"/>
      <c r="AN221" s="42"/>
      <c r="AO221" s="42">
        <v>9</v>
      </c>
      <c r="AP221" s="42"/>
      <c r="AQ221" s="42"/>
      <c r="AR221" s="42">
        <v>10</v>
      </c>
      <c r="AS221" s="42"/>
      <c r="AT221" s="42"/>
      <c r="AU221" s="42">
        <v>11</v>
      </c>
      <c r="AV221" s="42"/>
      <c r="AW221" s="42"/>
      <c r="AX221" s="42">
        <v>12</v>
      </c>
      <c r="AY221" s="42"/>
      <c r="AZ221" s="42"/>
      <c r="BA221" s="42">
        <v>13</v>
      </c>
      <c r="BB221" s="42"/>
      <c r="BC221" s="42"/>
      <c r="BD221" s="42">
        <v>14</v>
      </c>
      <c r="BE221" s="42"/>
      <c r="BF221" s="42"/>
      <c r="BG221" s="42">
        <v>15</v>
      </c>
      <c r="BH221" s="42"/>
      <c r="BI221" s="42"/>
      <c r="BJ221" s="42">
        <v>16</v>
      </c>
      <c r="BK221" s="42"/>
      <c r="BL221" s="42"/>
    </row>
    <row r="222" spans="1:79" s="1" customFormat="1" ht="12.75" hidden="1" customHeight="1" x14ac:dyDescent="0.25">
      <c r="A222" s="93" t="s">
        <v>69</v>
      </c>
      <c r="B222" s="94"/>
      <c r="C222" s="94"/>
      <c r="D222" s="93" t="s">
        <v>57</v>
      </c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5"/>
      <c r="W222" s="69" t="s">
        <v>72</v>
      </c>
      <c r="X222" s="69"/>
      <c r="Y222" s="69"/>
      <c r="Z222" s="69" t="s">
        <v>73</v>
      </c>
      <c r="AA222" s="69"/>
      <c r="AB222" s="69"/>
      <c r="AC222" s="67" t="s">
        <v>74</v>
      </c>
      <c r="AD222" s="67"/>
      <c r="AE222" s="67"/>
      <c r="AF222" s="67" t="s">
        <v>75</v>
      </c>
      <c r="AG222" s="67"/>
      <c r="AH222" s="67"/>
      <c r="AI222" s="69" t="s">
        <v>76</v>
      </c>
      <c r="AJ222" s="69"/>
      <c r="AK222" s="69"/>
      <c r="AL222" s="69" t="s">
        <v>77</v>
      </c>
      <c r="AM222" s="69"/>
      <c r="AN222" s="69"/>
      <c r="AO222" s="67" t="s">
        <v>104</v>
      </c>
      <c r="AP222" s="67"/>
      <c r="AQ222" s="67"/>
      <c r="AR222" s="67" t="s">
        <v>78</v>
      </c>
      <c r="AS222" s="67"/>
      <c r="AT222" s="67"/>
      <c r="AU222" s="69" t="s">
        <v>105</v>
      </c>
      <c r="AV222" s="69"/>
      <c r="AW222" s="69"/>
      <c r="AX222" s="67" t="s">
        <v>106</v>
      </c>
      <c r="AY222" s="67"/>
      <c r="AZ222" s="67"/>
      <c r="BA222" s="69" t="s">
        <v>107</v>
      </c>
      <c r="BB222" s="69"/>
      <c r="BC222" s="69"/>
      <c r="BD222" s="67" t="s">
        <v>108</v>
      </c>
      <c r="BE222" s="67"/>
      <c r="BF222" s="67"/>
      <c r="BG222" s="69" t="s">
        <v>109</v>
      </c>
      <c r="BH222" s="69"/>
      <c r="BI222" s="69"/>
      <c r="BJ222" s="67" t="s">
        <v>110</v>
      </c>
      <c r="BK222" s="67"/>
      <c r="BL222" s="67"/>
      <c r="CA222" s="1" t="s">
        <v>103</v>
      </c>
    </row>
    <row r="223" spans="1:79" s="25" customFormat="1" ht="13.2" customHeight="1" x14ac:dyDescent="0.25">
      <c r="A223" s="29">
        <v>1</v>
      </c>
      <c r="B223" s="30"/>
      <c r="C223" s="30"/>
      <c r="D223" s="31" t="s">
        <v>238</v>
      </c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3"/>
      <c r="W223" s="27">
        <v>16</v>
      </c>
      <c r="X223" s="27"/>
      <c r="Y223" s="27"/>
      <c r="Z223" s="27">
        <v>15</v>
      </c>
      <c r="AA223" s="27"/>
      <c r="AB223" s="27"/>
      <c r="AC223" s="27">
        <v>0</v>
      </c>
      <c r="AD223" s="27"/>
      <c r="AE223" s="27"/>
      <c r="AF223" s="27">
        <v>0</v>
      </c>
      <c r="AG223" s="27"/>
      <c r="AH223" s="27"/>
      <c r="AI223" s="27">
        <v>16</v>
      </c>
      <c r="AJ223" s="27"/>
      <c r="AK223" s="27"/>
      <c r="AL223" s="27">
        <v>14</v>
      </c>
      <c r="AM223" s="27"/>
      <c r="AN223" s="27"/>
      <c r="AO223" s="27">
        <v>0</v>
      </c>
      <c r="AP223" s="27"/>
      <c r="AQ223" s="27"/>
      <c r="AR223" s="27">
        <v>0</v>
      </c>
      <c r="AS223" s="27"/>
      <c r="AT223" s="27"/>
      <c r="AU223" s="27">
        <v>16</v>
      </c>
      <c r="AV223" s="27"/>
      <c r="AW223" s="27"/>
      <c r="AX223" s="27">
        <v>0</v>
      </c>
      <c r="AY223" s="27"/>
      <c r="AZ223" s="27"/>
      <c r="BA223" s="27">
        <v>16</v>
      </c>
      <c r="BB223" s="27"/>
      <c r="BC223" s="27"/>
      <c r="BD223" s="27">
        <v>0</v>
      </c>
      <c r="BE223" s="27"/>
      <c r="BF223" s="27"/>
      <c r="BG223" s="27">
        <v>16</v>
      </c>
      <c r="BH223" s="27"/>
      <c r="BI223" s="27"/>
      <c r="BJ223" s="27">
        <v>0</v>
      </c>
      <c r="BK223" s="27"/>
      <c r="BL223" s="27"/>
      <c r="CA223" s="25" t="s">
        <v>43</v>
      </c>
    </row>
    <row r="224" spans="1:79" s="25" customFormat="1" ht="13.2" customHeight="1" x14ac:dyDescent="0.25">
      <c r="A224" s="29">
        <v>2</v>
      </c>
      <c r="B224" s="30"/>
      <c r="C224" s="30"/>
      <c r="D224" s="31" t="s">
        <v>239</v>
      </c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3"/>
      <c r="W224" s="27">
        <v>76</v>
      </c>
      <c r="X224" s="27"/>
      <c r="Y224" s="27"/>
      <c r="Z224" s="27">
        <v>73.5</v>
      </c>
      <c r="AA224" s="27"/>
      <c r="AB224" s="27"/>
      <c r="AC224" s="27">
        <v>63</v>
      </c>
      <c r="AD224" s="27"/>
      <c r="AE224" s="27"/>
      <c r="AF224" s="27">
        <v>63</v>
      </c>
      <c r="AG224" s="27"/>
      <c r="AH224" s="27"/>
      <c r="AI224" s="27">
        <v>78</v>
      </c>
      <c r="AJ224" s="27"/>
      <c r="AK224" s="27"/>
      <c r="AL224" s="27">
        <v>73.5</v>
      </c>
      <c r="AM224" s="27"/>
      <c r="AN224" s="27"/>
      <c r="AO224" s="27">
        <v>63</v>
      </c>
      <c r="AP224" s="27"/>
      <c r="AQ224" s="27"/>
      <c r="AR224" s="27">
        <v>63</v>
      </c>
      <c r="AS224" s="27"/>
      <c r="AT224" s="27"/>
      <c r="AU224" s="27">
        <v>78.5</v>
      </c>
      <c r="AV224" s="27"/>
      <c r="AW224" s="27"/>
      <c r="AX224" s="27">
        <v>63</v>
      </c>
      <c r="AY224" s="27"/>
      <c r="AZ224" s="27"/>
      <c r="BA224" s="27">
        <v>78.5</v>
      </c>
      <c r="BB224" s="27"/>
      <c r="BC224" s="27"/>
      <c r="BD224" s="27">
        <v>63</v>
      </c>
      <c r="BE224" s="27"/>
      <c r="BF224" s="27"/>
      <c r="BG224" s="27">
        <v>78.5</v>
      </c>
      <c r="BH224" s="27"/>
      <c r="BI224" s="27"/>
      <c r="BJ224" s="27">
        <v>63</v>
      </c>
      <c r="BK224" s="27"/>
      <c r="BL224" s="27"/>
    </row>
    <row r="225" spans="1:79" s="25" customFormat="1" ht="13.2" customHeight="1" x14ac:dyDescent="0.25">
      <c r="A225" s="29">
        <v>3</v>
      </c>
      <c r="B225" s="30"/>
      <c r="C225" s="30"/>
      <c r="D225" s="31" t="s">
        <v>240</v>
      </c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3"/>
      <c r="W225" s="27">
        <v>2</v>
      </c>
      <c r="X225" s="27"/>
      <c r="Y225" s="27"/>
      <c r="Z225" s="27">
        <v>2</v>
      </c>
      <c r="AA225" s="27"/>
      <c r="AB225" s="27"/>
      <c r="AC225" s="27">
        <v>0</v>
      </c>
      <c r="AD225" s="27"/>
      <c r="AE225" s="27"/>
      <c r="AF225" s="27">
        <v>0</v>
      </c>
      <c r="AG225" s="27"/>
      <c r="AH225" s="27"/>
      <c r="AI225" s="27">
        <v>2</v>
      </c>
      <c r="AJ225" s="27"/>
      <c r="AK225" s="27"/>
      <c r="AL225" s="27">
        <v>2</v>
      </c>
      <c r="AM225" s="27"/>
      <c r="AN225" s="27"/>
      <c r="AO225" s="27">
        <v>0</v>
      </c>
      <c r="AP225" s="27"/>
      <c r="AQ225" s="27"/>
      <c r="AR225" s="27">
        <v>0</v>
      </c>
      <c r="AS225" s="27"/>
      <c r="AT225" s="27"/>
      <c r="AU225" s="27">
        <v>2</v>
      </c>
      <c r="AV225" s="27"/>
      <c r="AW225" s="27"/>
      <c r="AX225" s="27">
        <v>0</v>
      </c>
      <c r="AY225" s="27"/>
      <c r="AZ225" s="27"/>
      <c r="BA225" s="27">
        <v>2</v>
      </c>
      <c r="BB225" s="27"/>
      <c r="BC225" s="27"/>
      <c r="BD225" s="27">
        <v>0</v>
      </c>
      <c r="BE225" s="27"/>
      <c r="BF225" s="27"/>
      <c r="BG225" s="27">
        <v>2</v>
      </c>
      <c r="BH225" s="27"/>
      <c r="BI225" s="27"/>
      <c r="BJ225" s="27">
        <v>0</v>
      </c>
      <c r="BK225" s="27"/>
      <c r="BL225" s="27"/>
    </row>
    <row r="226" spans="1:79" s="25" customFormat="1" ht="13.2" customHeight="1" x14ac:dyDescent="0.25">
      <c r="A226" s="29">
        <v>4</v>
      </c>
      <c r="B226" s="30"/>
      <c r="C226" s="30"/>
      <c r="D226" s="31" t="s">
        <v>241</v>
      </c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3"/>
      <c r="W226" s="27">
        <v>5.5</v>
      </c>
      <c r="X226" s="27"/>
      <c r="Y226" s="27"/>
      <c r="Z226" s="27">
        <v>5.5</v>
      </c>
      <c r="AA226" s="27"/>
      <c r="AB226" s="27"/>
      <c r="AC226" s="27">
        <v>0</v>
      </c>
      <c r="AD226" s="27"/>
      <c r="AE226" s="27"/>
      <c r="AF226" s="27">
        <v>0</v>
      </c>
      <c r="AG226" s="27"/>
      <c r="AH226" s="27"/>
      <c r="AI226" s="27">
        <v>5.5</v>
      </c>
      <c r="AJ226" s="27"/>
      <c r="AK226" s="27"/>
      <c r="AL226" s="27">
        <v>5.5</v>
      </c>
      <c r="AM226" s="27"/>
      <c r="AN226" s="27"/>
      <c r="AO226" s="27">
        <v>0</v>
      </c>
      <c r="AP226" s="27"/>
      <c r="AQ226" s="27"/>
      <c r="AR226" s="27">
        <v>0</v>
      </c>
      <c r="AS226" s="27"/>
      <c r="AT226" s="27"/>
      <c r="AU226" s="27">
        <v>5.5</v>
      </c>
      <c r="AV226" s="27"/>
      <c r="AW226" s="27"/>
      <c r="AX226" s="27">
        <v>0</v>
      </c>
      <c r="AY226" s="27"/>
      <c r="AZ226" s="27"/>
      <c r="BA226" s="27">
        <v>5.5</v>
      </c>
      <c r="BB226" s="27"/>
      <c r="BC226" s="27"/>
      <c r="BD226" s="27">
        <v>0</v>
      </c>
      <c r="BE226" s="27"/>
      <c r="BF226" s="27"/>
      <c r="BG226" s="27">
        <v>5.5</v>
      </c>
      <c r="BH226" s="27"/>
      <c r="BI226" s="27"/>
      <c r="BJ226" s="27">
        <v>0</v>
      </c>
      <c r="BK226" s="27"/>
      <c r="BL226" s="27"/>
    </row>
    <row r="227" spans="1:79" s="6" customFormat="1" ht="13.2" customHeight="1" x14ac:dyDescent="0.25">
      <c r="A227" s="34">
        <v>5</v>
      </c>
      <c r="B227" s="35"/>
      <c r="C227" s="35"/>
      <c r="D227" s="36" t="s">
        <v>242</v>
      </c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8"/>
      <c r="W227" s="28">
        <v>99.5</v>
      </c>
      <c r="X227" s="28"/>
      <c r="Y227" s="28"/>
      <c r="Z227" s="28">
        <v>96</v>
      </c>
      <c r="AA227" s="28"/>
      <c r="AB227" s="28"/>
      <c r="AC227" s="28">
        <v>63</v>
      </c>
      <c r="AD227" s="28"/>
      <c r="AE227" s="28"/>
      <c r="AF227" s="28">
        <v>63</v>
      </c>
      <c r="AG227" s="28"/>
      <c r="AH227" s="28"/>
      <c r="AI227" s="28">
        <v>101.5</v>
      </c>
      <c r="AJ227" s="28"/>
      <c r="AK227" s="28"/>
      <c r="AL227" s="28">
        <v>95</v>
      </c>
      <c r="AM227" s="28"/>
      <c r="AN227" s="28"/>
      <c r="AO227" s="28">
        <v>63</v>
      </c>
      <c r="AP227" s="28"/>
      <c r="AQ227" s="28"/>
      <c r="AR227" s="28">
        <v>63</v>
      </c>
      <c r="AS227" s="28"/>
      <c r="AT227" s="28"/>
      <c r="AU227" s="28">
        <v>102</v>
      </c>
      <c r="AV227" s="28"/>
      <c r="AW227" s="28"/>
      <c r="AX227" s="28">
        <v>63</v>
      </c>
      <c r="AY227" s="28"/>
      <c r="AZ227" s="28"/>
      <c r="BA227" s="28">
        <v>102</v>
      </c>
      <c r="BB227" s="28"/>
      <c r="BC227" s="28"/>
      <c r="BD227" s="28">
        <v>63</v>
      </c>
      <c r="BE227" s="28"/>
      <c r="BF227" s="28"/>
      <c r="BG227" s="28">
        <v>102</v>
      </c>
      <c r="BH227" s="28"/>
      <c r="BI227" s="28"/>
      <c r="BJ227" s="28">
        <v>63</v>
      </c>
      <c r="BK227" s="28"/>
      <c r="BL227" s="28"/>
    </row>
    <row r="228" spans="1:79" s="25" customFormat="1" ht="26.4" customHeight="1" x14ac:dyDescent="0.25">
      <c r="A228" s="29">
        <v>6</v>
      </c>
      <c r="B228" s="30"/>
      <c r="C228" s="30"/>
      <c r="D228" s="31" t="s">
        <v>243</v>
      </c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3"/>
      <c r="W228" s="27" t="s">
        <v>173</v>
      </c>
      <c r="X228" s="27"/>
      <c r="Y228" s="27"/>
      <c r="Z228" s="27" t="s">
        <v>173</v>
      </c>
      <c r="AA228" s="27"/>
      <c r="AB228" s="27"/>
      <c r="AC228" s="27">
        <v>63</v>
      </c>
      <c r="AD228" s="27"/>
      <c r="AE228" s="27"/>
      <c r="AF228" s="27">
        <v>63</v>
      </c>
      <c r="AG228" s="27"/>
      <c r="AH228" s="27"/>
      <c r="AI228" s="27" t="s">
        <v>173</v>
      </c>
      <c r="AJ228" s="27"/>
      <c r="AK228" s="27"/>
      <c r="AL228" s="27" t="s">
        <v>173</v>
      </c>
      <c r="AM228" s="27"/>
      <c r="AN228" s="27"/>
      <c r="AO228" s="27">
        <v>0</v>
      </c>
      <c r="AP228" s="27"/>
      <c r="AQ228" s="27"/>
      <c r="AR228" s="27">
        <v>0</v>
      </c>
      <c r="AS228" s="27"/>
      <c r="AT228" s="27"/>
      <c r="AU228" s="27" t="s">
        <v>173</v>
      </c>
      <c r="AV228" s="27"/>
      <c r="AW228" s="27"/>
      <c r="AX228" s="27">
        <v>0</v>
      </c>
      <c r="AY228" s="27"/>
      <c r="AZ228" s="27"/>
      <c r="BA228" s="27" t="s">
        <v>173</v>
      </c>
      <c r="BB228" s="27"/>
      <c r="BC228" s="27"/>
      <c r="BD228" s="27">
        <v>0</v>
      </c>
      <c r="BE228" s="27"/>
      <c r="BF228" s="27"/>
      <c r="BG228" s="27" t="s">
        <v>173</v>
      </c>
      <c r="BH228" s="27"/>
      <c r="BI228" s="27"/>
      <c r="BJ228" s="27">
        <v>0</v>
      </c>
      <c r="BK228" s="27"/>
      <c r="BL228" s="27"/>
    </row>
    <row r="230" spans="1:79" hidden="1" x14ac:dyDescent="0.25"/>
    <row r="231" spans="1:79" ht="14.25" customHeight="1" x14ac:dyDescent="0.25">
      <c r="A231" s="66" t="s">
        <v>153</v>
      </c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  <c r="BJ231" s="66"/>
      <c r="BK231" s="66"/>
      <c r="BL231" s="66"/>
    </row>
    <row r="232" spans="1:79" ht="14.25" customHeight="1" x14ac:dyDescent="0.25">
      <c r="A232" s="66" t="s">
        <v>273</v>
      </c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BJ232" s="66"/>
      <c r="BK232" s="66"/>
      <c r="BL232" s="66"/>
      <c r="BM232" s="66"/>
      <c r="BN232" s="66"/>
      <c r="BO232" s="66"/>
      <c r="BP232" s="66"/>
      <c r="BQ232" s="66"/>
      <c r="BR232" s="66"/>
      <c r="BS232" s="66"/>
    </row>
    <row r="233" spans="1:79" ht="15" hidden="1" customHeight="1" x14ac:dyDescent="0.25">
      <c r="A233" s="70" t="s">
        <v>256</v>
      </c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</row>
    <row r="234" spans="1:79" ht="15" customHeight="1" x14ac:dyDescent="0.25">
      <c r="A234" s="42" t="s">
        <v>6</v>
      </c>
      <c r="B234" s="42"/>
      <c r="C234" s="42"/>
      <c r="D234" s="42"/>
      <c r="E234" s="42"/>
      <c r="F234" s="42"/>
      <c r="G234" s="42" t="s">
        <v>126</v>
      </c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 t="s">
        <v>13</v>
      </c>
      <c r="U234" s="42"/>
      <c r="V234" s="42"/>
      <c r="W234" s="42"/>
      <c r="X234" s="42"/>
      <c r="Y234" s="42"/>
      <c r="Z234" s="42"/>
      <c r="AA234" s="78" t="s">
        <v>257</v>
      </c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2"/>
      <c r="AP234" s="78" t="s">
        <v>260</v>
      </c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  <c r="BB234" s="79"/>
      <c r="BC234" s="79"/>
      <c r="BD234" s="80"/>
      <c r="BE234" s="78" t="s">
        <v>267</v>
      </c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80"/>
    </row>
    <row r="235" spans="1:79" ht="32.1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 t="s">
        <v>4</v>
      </c>
      <c r="AB235" s="42"/>
      <c r="AC235" s="42"/>
      <c r="AD235" s="42"/>
      <c r="AE235" s="42"/>
      <c r="AF235" s="42" t="s">
        <v>3</v>
      </c>
      <c r="AG235" s="42"/>
      <c r="AH235" s="42"/>
      <c r="AI235" s="42"/>
      <c r="AJ235" s="42"/>
      <c r="AK235" s="42" t="s">
        <v>89</v>
      </c>
      <c r="AL235" s="42"/>
      <c r="AM235" s="42"/>
      <c r="AN235" s="42"/>
      <c r="AO235" s="42"/>
      <c r="AP235" s="42" t="s">
        <v>4</v>
      </c>
      <c r="AQ235" s="42"/>
      <c r="AR235" s="42"/>
      <c r="AS235" s="42"/>
      <c r="AT235" s="42"/>
      <c r="AU235" s="42" t="s">
        <v>3</v>
      </c>
      <c r="AV235" s="42"/>
      <c r="AW235" s="42"/>
      <c r="AX235" s="42"/>
      <c r="AY235" s="42"/>
      <c r="AZ235" s="42" t="s">
        <v>96</v>
      </c>
      <c r="BA235" s="42"/>
      <c r="BB235" s="42"/>
      <c r="BC235" s="42"/>
      <c r="BD235" s="42"/>
      <c r="BE235" s="42" t="s">
        <v>4</v>
      </c>
      <c r="BF235" s="42"/>
      <c r="BG235" s="42"/>
      <c r="BH235" s="42"/>
      <c r="BI235" s="42"/>
      <c r="BJ235" s="42" t="s">
        <v>3</v>
      </c>
      <c r="BK235" s="42"/>
      <c r="BL235" s="42"/>
      <c r="BM235" s="42"/>
      <c r="BN235" s="42"/>
      <c r="BO235" s="42" t="s">
        <v>127</v>
      </c>
      <c r="BP235" s="42"/>
      <c r="BQ235" s="42"/>
      <c r="BR235" s="42"/>
      <c r="BS235" s="42"/>
    </row>
    <row r="236" spans="1:79" ht="15" customHeight="1" x14ac:dyDescent="0.25">
      <c r="A236" s="42">
        <v>1</v>
      </c>
      <c r="B236" s="42"/>
      <c r="C236" s="42"/>
      <c r="D236" s="42"/>
      <c r="E236" s="42"/>
      <c r="F236" s="42"/>
      <c r="G236" s="42">
        <v>2</v>
      </c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>
        <v>3</v>
      </c>
      <c r="U236" s="42"/>
      <c r="V236" s="42"/>
      <c r="W236" s="42"/>
      <c r="X236" s="42"/>
      <c r="Y236" s="42"/>
      <c r="Z236" s="42"/>
      <c r="AA236" s="42">
        <v>4</v>
      </c>
      <c r="AB236" s="42"/>
      <c r="AC236" s="42"/>
      <c r="AD236" s="42"/>
      <c r="AE236" s="42"/>
      <c r="AF236" s="42">
        <v>5</v>
      </c>
      <c r="AG236" s="42"/>
      <c r="AH236" s="42"/>
      <c r="AI236" s="42"/>
      <c r="AJ236" s="42"/>
      <c r="AK236" s="42">
        <v>6</v>
      </c>
      <c r="AL236" s="42"/>
      <c r="AM236" s="42"/>
      <c r="AN236" s="42"/>
      <c r="AO236" s="42"/>
      <c r="AP236" s="42">
        <v>7</v>
      </c>
      <c r="AQ236" s="42"/>
      <c r="AR236" s="42"/>
      <c r="AS236" s="42"/>
      <c r="AT236" s="42"/>
      <c r="AU236" s="42">
        <v>8</v>
      </c>
      <c r="AV236" s="42"/>
      <c r="AW236" s="42"/>
      <c r="AX236" s="42"/>
      <c r="AY236" s="42"/>
      <c r="AZ236" s="42">
        <v>9</v>
      </c>
      <c r="BA236" s="42"/>
      <c r="BB236" s="42"/>
      <c r="BC236" s="42"/>
      <c r="BD236" s="42"/>
      <c r="BE236" s="42">
        <v>10</v>
      </c>
      <c r="BF236" s="42"/>
      <c r="BG236" s="42"/>
      <c r="BH236" s="42"/>
      <c r="BI236" s="42"/>
      <c r="BJ236" s="42">
        <v>11</v>
      </c>
      <c r="BK236" s="42"/>
      <c r="BL236" s="42"/>
      <c r="BM236" s="42"/>
      <c r="BN236" s="42"/>
      <c r="BO236" s="42">
        <v>12</v>
      </c>
      <c r="BP236" s="42"/>
      <c r="BQ236" s="42"/>
      <c r="BR236" s="42"/>
      <c r="BS236" s="42"/>
    </row>
    <row r="237" spans="1:79" s="1" customFormat="1" ht="15" hidden="1" customHeight="1" x14ac:dyDescent="0.25">
      <c r="A237" s="69" t="s">
        <v>69</v>
      </c>
      <c r="B237" s="69"/>
      <c r="C237" s="69"/>
      <c r="D237" s="69"/>
      <c r="E237" s="69"/>
      <c r="F237" s="69"/>
      <c r="G237" s="68" t="s">
        <v>57</v>
      </c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 t="s">
        <v>79</v>
      </c>
      <c r="U237" s="68"/>
      <c r="V237" s="68"/>
      <c r="W237" s="68"/>
      <c r="X237" s="68"/>
      <c r="Y237" s="68"/>
      <c r="Z237" s="68"/>
      <c r="AA237" s="67" t="s">
        <v>65</v>
      </c>
      <c r="AB237" s="67"/>
      <c r="AC237" s="67"/>
      <c r="AD237" s="67"/>
      <c r="AE237" s="67"/>
      <c r="AF237" s="67" t="s">
        <v>66</v>
      </c>
      <c r="AG237" s="67"/>
      <c r="AH237" s="67"/>
      <c r="AI237" s="67"/>
      <c r="AJ237" s="67"/>
      <c r="AK237" s="89" t="s">
        <v>122</v>
      </c>
      <c r="AL237" s="89"/>
      <c r="AM237" s="89"/>
      <c r="AN237" s="89"/>
      <c r="AO237" s="89"/>
      <c r="AP237" s="67" t="s">
        <v>67</v>
      </c>
      <c r="AQ237" s="67"/>
      <c r="AR237" s="67"/>
      <c r="AS237" s="67"/>
      <c r="AT237" s="67"/>
      <c r="AU237" s="67" t="s">
        <v>68</v>
      </c>
      <c r="AV237" s="67"/>
      <c r="AW237" s="67"/>
      <c r="AX237" s="67"/>
      <c r="AY237" s="67"/>
      <c r="AZ237" s="89" t="s">
        <v>122</v>
      </c>
      <c r="BA237" s="89"/>
      <c r="BB237" s="89"/>
      <c r="BC237" s="89"/>
      <c r="BD237" s="89"/>
      <c r="BE237" s="67" t="s">
        <v>58</v>
      </c>
      <c r="BF237" s="67"/>
      <c r="BG237" s="67"/>
      <c r="BH237" s="67"/>
      <c r="BI237" s="67"/>
      <c r="BJ237" s="67" t="s">
        <v>59</v>
      </c>
      <c r="BK237" s="67"/>
      <c r="BL237" s="67"/>
      <c r="BM237" s="67"/>
      <c r="BN237" s="67"/>
      <c r="BO237" s="89" t="s">
        <v>122</v>
      </c>
      <c r="BP237" s="89"/>
      <c r="BQ237" s="89"/>
      <c r="BR237" s="89"/>
      <c r="BS237" s="89"/>
      <c r="CA237" s="1" t="s">
        <v>44</v>
      </c>
    </row>
    <row r="238" spans="1:79" s="6" customFormat="1" ht="12.75" customHeight="1" x14ac:dyDescent="0.25">
      <c r="A238" s="49"/>
      <c r="B238" s="49"/>
      <c r="C238" s="49"/>
      <c r="D238" s="49"/>
      <c r="E238" s="49"/>
      <c r="F238" s="49"/>
      <c r="G238" s="65" t="s">
        <v>147</v>
      </c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90"/>
      <c r="U238" s="90"/>
      <c r="V238" s="90"/>
      <c r="W238" s="90"/>
      <c r="X238" s="90"/>
      <c r="Y238" s="90"/>
      <c r="Z238" s="9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>
        <f>IF(ISNUMBER(AA238),AA238,0)+IF(ISNUMBER(AF238),AF238,0)</f>
        <v>0</v>
      </c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>
        <f>IF(ISNUMBER(AP238),AP238,0)+IF(ISNUMBER(AU238),AU238,0)</f>
        <v>0</v>
      </c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>
        <f>IF(ISNUMBER(BE238),BE238,0)+IF(ISNUMBER(BJ238),BJ238,0)</f>
        <v>0</v>
      </c>
      <c r="BP238" s="40"/>
      <c r="BQ238" s="40"/>
      <c r="BR238" s="40"/>
      <c r="BS238" s="40"/>
      <c r="CA238" s="6" t="s">
        <v>45</v>
      </c>
    </row>
    <row r="240" spans="1:79" ht="13.5" customHeight="1" x14ac:dyDescent="0.25">
      <c r="A240" s="66" t="s">
        <v>289</v>
      </c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  <c r="BJ240" s="66"/>
      <c r="BK240" s="66"/>
      <c r="BL240" s="66"/>
    </row>
    <row r="241" spans="1:79" ht="15" hidden="1" customHeight="1" x14ac:dyDescent="0.25">
      <c r="A241" s="81" t="s">
        <v>256</v>
      </c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</row>
    <row r="242" spans="1:79" ht="15" customHeight="1" x14ac:dyDescent="0.25">
      <c r="A242" s="42" t="s">
        <v>6</v>
      </c>
      <c r="B242" s="42"/>
      <c r="C242" s="42"/>
      <c r="D242" s="42"/>
      <c r="E242" s="42"/>
      <c r="F242" s="42"/>
      <c r="G242" s="42" t="s">
        <v>126</v>
      </c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 t="s">
        <v>13</v>
      </c>
      <c r="U242" s="42"/>
      <c r="V242" s="42"/>
      <c r="W242" s="42"/>
      <c r="X242" s="42"/>
      <c r="Y242" s="42"/>
      <c r="Z242" s="42"/>
      <c r="AA242" s="78" t="s">
        <v>278</v>
      </c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2"/>
      <c r="AP242" s="78" t="s">
        <v>283</v>
      </c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  <c r="BB242" s="79"/>
      <c r="BC242" s="79"/>
      <c r="BD242" s="80"/>
    </row>
    <row r="243" spans="1:79" ht="32.1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 t="s">
        <v>4</v>
      </c>
      <c r="AB243" s="42"/>
      <c r="AC243" s="42"/>
      <c r="AD243" s="42"/>
      <c r="AE243" s="42"/>
      <c r="AF243" s="42" t="s">
        <v>3</v>
      </c>
      <c r="AG243" s="42"/>
      <c r="AH243" s="42"/>
      <c r="AI243" s="42"/>
      <c r="AJ243" s="42"/>
      <c r="AK243" s="42" t="s">
        <v>89</v>
      </c>
      <c r="AL243" s="42"/>
      <c r="AM243" s="42"/>
      <c r="AN243" s="42"/>
      <c r="AO243" s="42"/>
      <c r="AP243" s="42" t="s">
        <v>4</v>
      </c>
      <c r="AQ243" s="42"/>
      <c r="AR243" s="42"/>
      <c r="AS243" s="42"/>
      <c r="AT243" s="42"/>
      <c r="AU243" s="42" t="s">
        <v>3</v>
      </c>
      <c r="AV243" s="42"/>
      <c r="AW243" s="42"/>
      <c r="AX243" s="42"/>
      <c r="AY243" s="42"/>
      <c r="AZ243" s="42" t="s">
        <v>96</v>
      </c>
      <c r="BA243" s="42"/>
      <c r="BB243" s="42"/>
      <c r="BC243" s="42"/>
      <c r="BD243" s="42"/>
    </row>
    <row r="244" spans="1:79" ht="15" customHeight="1" x14ac:dyDescent="0.25">
      <c r="A244" s="42">
        <v>1</v>
      </c>
      <c r="B244" s="42"/>
      <c r="C244" s="42"/>
      <c r="D244" s="42"/>
      <c r="E244" s="42"/>
      <c r="F244" s="42"/>
      <c r="G244" s="42">
        <v>2</v>
      </c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>
        <v>3</v>
      </c>
      <c r="U244" s="42"/>
      <c r="V244" s="42"/>
      <c r="W244" s="42"/>
      <c r="X244" s="42"/>
      <c r="Y244" s="42"/>
      <c r="Z244" s="42"/>
      <c r="AA244" s="42">
        <v>4</v>
      </c>
      <c r="AB244" s="42"/>
      <c r="AC244" s="42"/>
      <c r="AD244" s="42"/>
      <c r="AE244" s="42"/>
      <c r="AF244" s="42">
        <v>5</v>
      </c>
      <c r="AG244" s="42"/>
      <c r="AH244" s="42"/>
      <c r="AI244" s="42"/>
      <c r="AJ244" s="42"/>
      <c r="AK244" s="42">
        <v>6</v>
      </c>
      <c r="AL244" s="42"/>
      <c r="AM244" s="42"/>
      <c r="AN244" s="42"/>
      <c r="AO244" s="42"/>
      <c r="AP244" s="42">
        <v>7</v>
      </c>
      <c r="AQ244" s="42"/>
      <c r="AR244" s="42"/>
      <c r="AS244" s="42"/>
      <c r="AT244" s="42"/>
      <c r="AU244" s="42">
        <v>8</v>
      </c>
      <c r="AV244" s="42"/>
      <c r="AW244" s="42"/>
      <c r="AX244" s="42"/>
      <c r="AY244" s="42"/>
      <c r="AZ244" s="42">
        <v>9</v>
      </c>
      <c r="BA244" s="42"/>
      <c r="BB244" s="42"/>
      <c r="BC244" s="42"/>
      <c r="BD244" s="42"/>
    </row>
    <row r="245" spans="1:79" s="1" customFormat="1" ht="12" hidden="1" customHeight="1" x14ac:dyDescent="0.25">
      <c r="A245" s="69" t="s">
        <v>69</v>
      </c>
      <c r="B245" s="69"/>
      <c r="C245" s="69"/>
      <c r="D245" s="69"/>
      <c r="E245" s="69"/>
      <c r="F245" s="69"/>
      <c r="G245" s="68" t="s">
        <v>57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 t="s">
        <v>79</v>
      </c>
      <c r="U245" s="68"/>
      <c r="V245" s="68"/>
      <c r="W245" s="68"/>
      <c r="X245" s="68"/>
      <c r="Y245" s="68"/>
      <c r="Z245" s="68"/>
      <c r="AA245" s="67" t="s">
        <v>60</v>
      </c>
      <c r="AB245" s="67"/>
      <c r="AC245" s="67"/>
      <c r="AD245" s="67"/>
      <c r="AE245" s="67"/>
      <c r="AF245" s="67" t="s">
        <v>61</v>
      </c>
      <c r="AG245" s="67"/>
      <c r="AH245" s="67"/>
      <c r="AI245" s="67"/>
      <c r="AJ245" s="67"/>
      <c r="AK245" s="89" t="s">
        <v>122</v>
      </c>
      <c r="AL245" s="89"/>
      <c r="AM245" s="89"/>
      <c r="AN245" s="89"/>
      <c r="AO245" s="89"/>
      <c r="AP245" s="67" t="s">
        <v>62</v>
      </c>
      <c r="AQ245" s="67"/>
      <c r="AR245" s="67"/>
      <c r="AS245" s="67"/>
      <c r="AT245" s="67"/>
      <c r="AU245" s="67" t="s">
        <v>63</v>
      </c>
      <c r="AV245" s="67"/>
      <c r="AW245" s="67"/>
      <c r="AX245" s="67"/>
      <c r="AY245" s="67"/>
      <c r="AZ245" s="89" t="s">
        <v>122</v>
      </c>
      <c r="BA245" s="89"/>
      <c r="BB245" s="89"/>
      <c r="BC245" s="89"/>
      <c r="BD245" s="89"/>
      <c r="CA245" s="1" t="s">
        <v>46</v>
      </c>
    </row>
    <row r="246" spans="1:79" s="6" customFormat="1" x14ac:dyDescent="0.25">
      <c r="A246" s="49"/>
      <c r="B246" s="49"/>
      <c r="C246" s="49"/>
      <c r="D246" s="49"/>
      <c r="E246" s="49"/>
      <c r="F246" s="49"/>
      <c r="G246" s="65" t="s">
        <v>147</v>
      </c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90"/>
      <c r="U246" s="90"/>
      <c r="V246" s="90"/>
      <c r="W246" s="90"/>
      <c r="X246" s="90"/>
      <c r="Y246" s="90"/>
      <c r="Z246" s="9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>
        <f>IF(ISNUMBER(AA246),AA246,0)+IF(ISNUMBER(AF246),AF246,0)</f>
        <v>0</v>
      </c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>
        <f>IF(ISNUMBER(AP246),AP246,0)+IF(ISNUMBER(AU246),AU246,0)</f>
        <v>0</v>
      </c>
      <c r="BA246" s="40"/>
      <c r="BB246" s="40"/>
      <c r="BC246" s="40"/>
      <c r="BD246" s="40"/>
      <c r="CA246" s="6" t="s">
        <v>47</v>
      </c>
    </row>
    <row r="248" spans="1:79" hidden="1" x14ac:dyDescent="0.25"/>
    <row r="249" spans="1:79" ht="14.25" customHeight="1" x14ac:dyDescent="0.25">
      <c r="A249" s="66" t="s">
        <v>290</v>
      </c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</row>
    <row r="250" spans="1:79" ht="15" hidden="1" customHeight="1" x14ac:dyDescent="0.25">
      <c r="A250" s="81" t="s">
        <v>256</v>
      </c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2"/>
      <c r="BD250" s="82"/>
      <c r="BE250" s="82"/>
      <c r="BF250" s="82"/>
      <c r="BG250" s="82"/>
      <c r="BH250" s="82"/>
      <c r="BI250" s="82"/>
      <c r="BJ250" s="82"/>
      <c r="BK250" s="82"/>
      <c r="BL250" s="82"/>
      <c r="BM250" s="82"/>
    </row>
    <row r="251" spans="1:79" ht="23.1" customHeight="1" x14ac:dyDescent="0.25">
      <c r="A251" s="42" t="s">
        <v>128</v>
      </c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83" t="s">
        <v>129</v>
      </c>
      <c r="O251" s="84"/>
      <c r="P251" s="84"/>
      <c r="Q251" s="84"/>
      <c r="R251" s="84"/>
      <c r="S251" s="84"/>
      <c r="T251" s="84"/>
      <c r="U251" s="85"/>
      <c r="V251" s="83" t="s">
        <v>130</v>
      </c>
      <c r="W251" s="84"/>
      <c r="X251" s="84"/>
      <c r="Y251" s="84"/>
      <c r="Z251" s="85"/>
      <c r="AA251" s="42" t="s">
        <v>257</v>
      </c>
      <c r="AB251" s="42"/>
      <c r="AC251" s="42"/>
      <c r="AD251" s="42"/>
      <c r="AE251" s="42"/>
      <c r="AF251" s="42"/>
      <c r="AG251" s="42"/>
      <c r="AH251" s="42"/>
      <c r="AI251" s="42"/>
      <c r="AJ251" s="42" t="s">
        <v>260</v>
      </c>
      <c r="AK251" s="42"/>
      <c r="AL251" s="42"/>
      <c r="AM251" s="42"/>
      <c r="AN251" s="42"/>
      <c r="AO251" s="42"/>
      <c r="AP251" s="42"/>
      <c r="AQ251" s="42"/>
      <c r="AR251" s="42"/>
      <c r="AS251" s="42" t="s">
        <v>267</v>
      </c>
      <c r="AT251" s="42"/>
      <c r="AU251" s="42"/>
      <c r="AV251" s="42"/>
      <c r="AW251" s="42"/>
      <c r="AX251" s="42"/>
      <c r="AY251" s="42"/>
      <c r="AZ251" s="42"/>
      <c r="BA251" s="42"/>
      <c r="BB251" s="42" t="s">
        <v>278</v>
      </c>
      <c r="BC251" s="42"/>
      <c r="BD251" s="42"/>
      <c r="BE251" s="42"/>
      <c r="BF251" s="42"/>
      <c r="BG251" s="42"/>
      <c r="BH251" s="42"/>
      <c r="BI251" s="42"/>
      <c r="BJ251" s="42"/>
      <c r="BK251" s="42" t="s">
        <v>283</v>
      </c>
      <c r="BL251" s="42"/>
      <c r="BM251" s="42"/>
      <c r="BN251" s="42"/>
      <c r="BO251" s="42"/>
      <c r="BP251" s="42"/>
      <c r="BQ251" s="42"/>
      <c r="BR251" s="42"/>
      <c r="BS251" s="42"/>
    </row>
    <row r="252" spans="1:79" ht="95.2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86"/>
      <c r="O252" s="87"/>
      <c r="P252" s="87"/>
      <c r="Q252" s="87"/>
      <c r="R252" s="87"/>
      <c r="S252" s="87"/>
      <c r="T252" s="87"/>
      <c r="U252" s="88"/>
      <c r="V252" s="86"/>
      <c r="W252" s="87"/>
      <c r="X252" s="87"/>
      <c r="Y252" s="87"/>
      <c r="Z252" s="88"/>
      <c r="AA252" s="71" t="s">
        <v>133</v>
      </c>
      <c r="AB252" s="71"/>
      <c r="AC252" s="71"/>
      <c r="AD252" s="71"/>
      <c r="AE252" s="71"/>
      <c r="AF252" s="71" t="s">
        <v>134</v>
      </c>
      <c r="AG252" s="71"/>
      <c r="AH252" s="71"/>
      <c r="AI252" s="71"/>
      <c r="AJ252" s="71" t="s">
        <v>133</v>
      </c>
      <c r="AK252" s="71"/>
      <c r="AL252" s="71"/>
      <c r="AM252" s="71"/>
      <c r="AN252" s="71"/>
      <c r="AO252" s="71" t="s">
        <v>134</v>
      </c>
      <c r="AP252" s="71"/>
      <c r="AQ252" s="71"/>
      <c r="AR252" s="71"/>
      <c r="AS252" s="71" t="s">
        <v>133</v>
      </c>
      <c r="AT252" s="71"/>
      <c r="AU252" s="71"/>
      <c r="AV252" s="71"/>
      <c r="AW252" s="71"/>
      <c r="AX252" s="71" t="s">
        <v>134</v>
      </c>
      <c r="AY252" s="71"/>
      <c r="AZ252" s="71"/>
      <c r="BA252" s="71"/>
      <c r="BB252" s="71" t="s">
        <v>133</v>
      </c>
      <c r="BC252" s="71"/>
      <c r="BD252" s="71"/>
      <c r="BE252" s="71"/>
      <c r="BF252" s="71"/>
      <c r="BG252" s="71" t="s">
        <v>134</v>
      </c>
      <c r="BH252" s="71"/>
      <c r="BI252" s="71"/>
      <c r="BJ252" s="71"/>
      <c r="BK252" s="71" t="s">
        <v>133</v>
      </c>
      <c r="BL252" s="71"/>
      <c r="BM252" s="71"/>
      <c r="BN252" s="71"/>
      <c r="BO252" s="71"/>
      <c r="BP252" s="71" t="s">
        <v>134</v>
      </c>
      <c r="BQ252" s="71"/>
      <c r="BR252" s="71"/>
      <c r="BS252" s="71"/>
    </row>
    <row r="253" spans="1:79" ht="15" customHeight="1" x14ac:dyDescent="0.25">
      <c r="A253" s="42">
        <v>1</v>
      </c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78">
        <v>2</v>
      </c>
      <c r="O253" s="79"/>
      <c r="P253" s="79"/>
      <c r="Q253" s="79"/>
      <c r="R253" s="79"/>
      <c r="S253" s="79"/>
      <c r="T253" s="79"/>
      <c r="U253" s="80"/>
      <c r="V253" s="42">
        <v>3</v>
      </c>
      <c r="W253" s="42"/>
      <c r="X253" s="42"/>
      <c r="Y253" s="42"/>
      <c r="Z253" s="42"/>
      <c r="AA253" s="42">
        <v>4</v>
      </c>
      <c r="AB253" s="42"/>
      <c r="AC253" s="42"/>
      <c r="AD253" s="42"/>
      <c r="AE253" s="42"/>
      <c r="AF253" s="42">
        <v>5</v>
      </c>
      <c r="AG253" s="42"/>
      <c r="AH253" s="42"/>
      <c r="AI253" s="42"/>
      <c r="AJ253" s="42">
        <v>6</v>
      </c>
      <c r="AK253" s="42"/>
      <c r="AL253" s="42"/>
      <c r="AM253" s="42"/>
      <c r="AN253" s="42"/>
      <c r="AO253" s="42">
        <v>7</v>
      </c>
      <c r="AP253" s="42"/>
      <c r="AQ253" s="42"/>
      <c r="AR253" s="42"/>
      <c r="AS253" s="42">
        <v>8</v>
      </c>
      <c r="AT253" s="42"/>
      <c r="AU253" s="42"/>
      <c r="AV253" s="42"/>
      <c r="AW253" s="42"/>
      <c r="AX253" s="42">
        <v>9</v>
      </c>
      <c r="AY253" s="42"/>
      <c r="AZ253" s="42"/>
      <c r="BA253" s="42"/>
      <c r="BB253" s="42">
        <v>10</v>
      </c>
      <c r="BC253" s="42"/>
      <c r="BD253" s="42"/>
      <c r="BE253" s="42"/>
      <c r="BF253" s="42"/>
      <c r="BG253" s="42">
        <v>11</v>
      </c>
      <c r="BH253" s="42"/>
      <c r="BI253" s="42"/>
      <c r="BJ253" s="42"/>
      <c r="BK253" s="42">
        <v>12</v>
      </c>
      <c r="BL253" s="42"/>
      <c r="BM253" s="42"/>
      <c r="BN253" s="42"/>
      <c r="BO253" s="42"/>
      <c r="BP253" s="42">
        <v>13</v>
      </c>
      <c r="BQ253" s="42"/>
      <c r="BR253" s="42"/>
      <c r="BS253" s="42"/>
    </row>
    <row r="254" spans="1:79" s="1" customFormat="1" ht="12" hidden="1" customHeight="1" x14ac:dyDescent="0.25">
      <c r="A254" s="68" t="s">
        <v>146</v>
      </c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9" t="s">
        <v>131</v>
      </c>
      <c r="O254" s="69"/>
      <c r="P254" s="69"/>
      <c r="Q254" s="69"/>
      <c r="R254" s="69"/>
      <c r="S254" s="69"/>
      <c r="T254" s="69"/>
      <c r="U254" s="69"/>
      <c r="V254" s="69" t="s">
        <v>132</v>
      </c>
      <c r="W254" s="69"/>
      <c r="X254" s="69"/>
      <c r="Y254" s="69"/>
      <c r="Z254" s="69"/>
      <c r="AA254" s="67" t="s">
        <v>65</v>
      </c>
      <c r="AB254" s="67"/>
      <c r="AC254" s="67"/>
      <c r="AD254" s="67"/>
      <c r="AE254" s="67"/>
      <c r="AF254" s="67" t="s">
        <v>66</v>
      </c>
      <c r="AG254" s="67"/>
      <c r="AH254" s="67"/>
      <c r="AI254" s="67"/>
      <c r="AJ254" s="67" t="s">
        <v>67</v>
      </c>
      <c r="AK254" s="67"/>
      <c r="AL254" s="67"/>
      <c r="AM254" s="67"/>
      <c r="AN254" s="67"/>
      <c r="AO254" s="67" t="s">
        <v>68</v>
      </c>
      <c r="AP254" s="67"/>
      <c r="AQ254" s="67"/>
      <c r="AR254" s="67"/>
      <c r="AS254" s="67" t="s">
        <v>58</v>
      </c>
      <c r="AT254" s="67"/>
      <c r="AU254" s="67"/>
      <c r="AV254" s="67"/>
      <c r="AW254" s="67"/>
      <c r="AX254" s="67" t="s">
        <v>59</v>
      </c>
      <c r="AY254" s="67"/>
      <c r="AZ254" s="67"/>
      <c r="BA254" s="67"/>
      <c r="BB254" s="67" t="s">
        <v>60</v>
      </c>
      <c r="BC254" s="67"/>
      <c r="BD254" s="67"/>
      <c r="BE254" s="67"/>
      <c r="BF254" s="67"/>
      <c r="BG254" s="67" t="s">
        <v>61</v>
      </c>
      <c r="BH254" s="67"/>
      <c r="BI254" s="67"/>
      <c r="BJ254" s="67"/>
      <c r="BK254" s="67" t="s">
        <v>62</v>
      </c>
      <c r="BL254" s="67"/>
      <c r="BM254" s="67"/>
      <c r="BN254" s="67"/>
      <c r="BO254" s="67"/>
      <c r="BP254" s="67" t="s">
        <v>63</v>
      </c>
      <c r="BQ254" s="67"/>
      <c r="BR254" s="67"/>
      <c r="BS254" s="67"/>
      <c r="CA254" s="1" t="s">
        <v>48</v>
      </c>
    </row>
    <row r="255" spans="1:79" s="6" customFormat="1" ht="12.75" customHeight="1" x14ac:dyDescent="0.25">
      <c r="A255" s="65" t="s">
        <v>147</v>
      </c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34"/>
      <c r="O255" s="35"/>
      <c r="P255" s="35"/>
      <c r="Q255" s="35"/>
      <c r="R255" s="35"/>
      <c r="S255" s="35"/>
      <c r="T255" s="35"/>
      <c r="U255" s="51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  <c r="AU255" s="77"/>
      <c r="AV255" s="77"/>
      <c r="AW255" s="77"/>
      <c r="AX255" s="77"/>
      <c r="AY255" s="77"/>
      <c r="AZ255" s="77"/>
      <c r="BA255" s="77"/>
      <c r="BB255" s="77"/>
      <c r="BC255" s="77"/>
      <c r="BD255" s="77"/>
      <c r="BE255" s="77"/>
      <c r="BF255" s="77"/>
      <c r="BG255" s="77"/>
      <c r="BH255" s="77"/>
      <c r="BI255" s="77"/>
      <c r="BJ255" s="77"/>
      <c r="BK255" s="77"/>
      <c r="BL255" s="77"/>
      <c r="BM255" s="77"/>
      <c r="BN255" s="77"/>
      <c r="BO255" s="77"/>
      <c r="BP255" s="73"/>
      <c r="BQ255" s="74"/>
      <c r="BR255" s="74"/>
      <c r="BS255" s="75"/>
      <c r="CA255" s="6" t="s">
        <v>49</v>
      </c>
    </row>
    <row r="257" spans="1:79" hidden="1" x14ac:dyDescent="0.25"/>
    <row r="258" spans="1:79" ht="35.25" customHeight="1" x14ac:dyDescent="0.25">
      <c r="A258" s="66" t="s">
        <v>291</v>
      </c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</row>
    <row r="259" spans="1:79" ht="27.6" customHeight="1" x14ac:dyDescent="0.25">
      <c r="A259" s="62" t="s">
        <v>247</v>
      </c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</row>
    <row r="260" spans="1:79" ht="13.8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</row>
    <row r="261" spans="1:79" hidden="1" x14ac:dyDescent="0.25"/>
    <row r="262" spans="1:79" ht="21.6" customHeight="1" x14ac:dyDescent="0.25">
      <c r="A262" s="76" t="s">
        <v>274</v>
      </c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  <c r="AV262" s="76"/>
      <c r="AW262" s="76"/>
      <c r="AX262" s="76"/>
      <c r="AY262" s="76"/>
      <c r="AZ262" s="76"/>
      <c r="BA262" s="76"/>
      <c r="BB262" s="76"/>
      <c r="BC262" s="76"/>
      <c r="BD262" s="76"/>
      <c r="BE262" s="76"/>
      <c r="BF262" s="76"/>
      <c r="BG262" s="76"/>
      <c r="BH262" s="76"/>
      <c r="BI262" s="76"/>
      <c r="BJ262" s="76"/>
      <c r="BK262" s="76"/>
      <c r="BL262" s="76"/>
    </row>
    <row r="263" spans="1:79" ht="14.25" customHeight="1" x14ac:dyDescent="0.25">
      <c r="A263" s="66" t="s">
        <v>258</v>
      </c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</row>
    <row r="264" spans="1:79" ht="15" hidden="1" customHeight="1" x14ac:dyDescent="0.25">
      <c r="A264" s="70" t="s">
        <v>256</v>
      </c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</row>
    <row r="265" spans="1:79" ht="42.9" customHeight="1" x14ac:dyDescent="0.25">
      <c r="A265" s="71" t="s">
        <v>135</v>
      </c>
      <c r="B265" s="71"/>
      <c r="C265" s="71"/>
      <c r="D265" s="71"/>
      <c r="E265" s="71"/>
      <c r="F265" s="71"/>
      <c r="G265" s="42" t="s">
        <v>19</v>
      </c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 t="s">
        <v>15</v>
      </c>
      <c r="U265" s="42"/>
      <c r="V265" s="42"/>
      <c r="W265" s="42"/>
      <c r="X265" s="42"/>
      <c r="Y265" s="42"/>
      <c r="Z265" s="42" t="s">
        <v>14</v>
      </c>
      <c r="AA265" s="42"/>
      <c r="AB265" s="42"/>
      <c r="AC265" s="42"/>
      <c r="AD265" s="42"/>
      <c r="AE265" s="42" t="s">
        <v>136</v>
      </c>
      <c r="AF265" s="42"/>
      <c r="AG265" s="42"/>
      <c r="AH265" s="42"/>
      <c r="AI265" s="42"/>
      <c r="AJ265" s="42"/>
      <c r="AK265" s="42" t="s">
        <v>137</v>
      </c>
      <c r="AL265" s="42"/>
      <c r="AM265" s="42"/>
      <c r="AN265" s="42"/>
      <c r="AO265" s="42"/>
      <c r="AP265" s="42"/>
      <c r="AQ265" s="42" t="s">
        <v>138</v>
      </c>
      <c r="AR265" s="42"/>
      <c r="AS265" s="42"/>
      <c r="AT265" s="42"/>
      <c r="AU265" s="42"/>
      <c r="AV265" s="42"/>
      <c r="AW265" s="42" t="s">
        <v>98</v>
      </c>
      <c r="AX265" s="42"/>
      <c r="AY265" s="42"/>
      <c r="AZ265" s="42"/>
      <c r="BA265" s="42"/>
      <c r="BB265" s="42"/>
      <c r="BC265" s="42"/>
      <c r="BD265" s="42"/>
      <c r="BE265" s="42"/>
      <c r="BF265" s="42"/>
      <c r="BG265" s="42" t="s">
        <v>139</v>
      </c>
      <c r="BH265" s="42"/>
      <c r="BI265" s="42"/>
      <c r="BJ265" s="42"/>
      <c r="BK265" s="42"/>
      <c r="BL265" s="42"/>
    </row>
    <row r="266" spans="1:79" ht="39.9" customHeight="1" x14ac:dyDescent="0.25">
      <c r="A266" s="71"/>
      <c r="B266" s="71"/>
      <c r="C266" s="71"/>
      <c r="D266" s="71"/>
      <c r="E266" s="71"/>
      <c r="F266" s="71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 t="s">
        <v>17</v>
      </c>
      <c r="AX266" s="42"/>
      <c r="AY266" s="42"/>
      <c r="AZ266" s="42"/>
      <c r="BA266" s="42"/>
      <c r="BB266" s="42" t="s">
        <v>16</v>
      </c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</row>
    <row r="267" spans="1:79" ht="15" customHeight="1" x14ac:dyDescent="0.25">
      <c r="A267" s="42">
        <v>1</v>
      </c>
      <c r="B267" s="42"/>
      <c r="C267" s="42"/>
      <c r="D267" s="42"/>
      <c r="E267" s="42"/>
      <c r="F267" s="42"/>
      <c r="G267" s="42">
        <v>2</v>
      </c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>
        <v>3</v>
      </c>
      <c r="U267" s="42"/>
      <c r="V267" s="42"/>
      <c r="W267" s="42"/>
      <c r="X267" s="42"/>
      <c r="Y267" s="42"/>
      <c r="Z267" s="42">
        <v>4</v>
      </c>
      <c r="AA267" s="42"/>
      <c r="AB267" s="42"/>
      <c r="AC267" s="42"/>
      <c r="AD267" s="42"/>
      <c r="AE267" s="42">
        <v>5</v>
      </c>
      <c r="AF267" s="42"/>
      <c r="AG267" s="42"/>
      <c r="AH267" s="42"/>
      <c r="AI267" s="42"/>
      <c r="AJ267" s="42"/>
      <c r="AK267" s="42">
        <v>6</v>
      </c>
      <c r="AL267" s="42"/>
      <c r="AM267" s="42"/>
      <c r="AN267" s="42"/>
      <c r="AO267" s="42"/>
      <c r="AP267" s="42"/>
      <c r="AQ267" s="42">
        <v>7</v>
      </c>
      <c r="AR267" s="42"/>
      <c r="AS267" s="42"/>
      <c r="AT267" s="42"/>
      <c r="AU267" s="42"/>
      <c r="AV267" s="42"/>
      <c r="AW267" s="42">
        <v>8</v>
      </c>
      <c r="AX267" s="42"/>
      <c r="AY267" s="42"/>
      <c r="AZ267" s="42"/>
      <c r="BA267" s="42"/>
      <c r="BB267" s="42">
        <v>9</v>
      </c>
      <c r="BC267" s="42"/>
      <c r="BD267" s="42"/>
      <c r="BE267" s="42"/>
      <c r="BF267" s="42"/>
      <c r="BG267" s="42">
        <v>10</v>
      </c>
      <c r="BH267" s="42"/>
      <c r="BI267" s="42"/>
      <c r="BJ267" s="42"/>
      <c r="BK267" s="42"/>
      <c r="BL267" s="42"/>
    </row>
    <row r="268" spans="1:79" s="1" customFormat="1" ht="12" hidden="1" customHeight="1" x14ac:dyDescent="0.25">
      <c r="A268" s="69" t="s">
        <v>64</v>
      </c>
      <c r="B268" s="69"/>
      <c r="C268" s="69"/>
      <c r="D268" s="69"/>
      <c r="E268" s="69"/>
      <c r="F268" s="69"/>
      <c r="G268" s="68" t="s">
        <v>57</v>
      </c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7" t="s">
        <v>80</v>
      </c>
      <c r="U268" s="67"/>
      <c r="V268" s="67"/>
      <c r="W268" s="67"/>
      <c r="X268" s="67"/>
      <c r="Y268" s="67"/>
      <c r="Z268" s="67" t="s">
        <v>81</v>
      </c>
      <c r="AA268" s="67"/>
      <c r="AB268" s="67"/>
      <c r="AC268" s="67"/>
      <c r="AD268" s="67"/>
      <c r="AE268" s="67" t="s">
        <v>82</v>
      </c>
      <c r="AF268" s="67"/>
      <c r="AG268" s="67"/>
      <c r="AH268" s="67"/>
      <c r="AI268" s="67"/>
      <c r="AJ268" s="67"/>
      <c r="AK268" s="67" t="s">
        <v>83</v>
      </c>
      <c r="AL268" s="67"/>
      <c r="AM268" s="67"/>
      <c r="AN268" s="67"/>
      <c r="AO268" s="67"/>
      <c r="AP268" s="67"/>
      <c r="AQ268" s="72" t="s">
        <v>99</v>
      </c>
      <c r="AR268" s="67"/>
      <c r="AS268" s="67"/>
      <c r="AT268" s="67"/>
      <c r="AU268" s="67"/>
      <c r="AV268" s="67"/>
      <c r="AW268" s="67" t="s">
        <v>84</v>
      </c>
      <c r="AX268" s="67"/>
      <c r="AY268" s="67"/>
      <c r="AZ268" s="67"/>
      <c r="BA268" s="67"/>
      <c r="BB268" s="67" t="s">
        <v>85</v>
      </c>
      <c r="BC268" s="67"/>
      <c r="BD268" s="67"/>
      <c r="BE268" s="67"/>
      <c r="BF268" s="67"/>
      <c r="BG268" s="72" t="s">
        <v>100</v>
      </c>
      <c r="BH268" s="67"/>
      <c r="BI268" s="67"/>
      <c r="BJ268" s="67"/>
      <c r="BK268" s="67"/>
      <c r="BL268" s="67"/>
      <c r="CA268" s="1" t="s">
        <v>50</v>
      </c>
    </row>
    <row r="269" spans="1:79" s="6" customFormat="1" ht="12.75" customHeight="1" x14ac:dyDescent="0.25">
      <c r="A269" s="49"/>
      <c r="B269" s="49"/>
      <c r="C269" s="49"/>
      <c r="D269" s="49"/>
      <c r="E269" s="49"/>
      <c r="F269" s="49"/>
      <c r="G269" s="65" t="s">
        <v>147</v>
      </c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>
        <f>IF(ISNUMBER(AK269),AK269,0)-IF(ISNUMBER(AE269),AE269,0)</f>
        <v>0</v>
      </c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>
        <f>IF(ISNUMBER(Z269),Z269,0)+IF(ISNUMBER(AK269),AK269,0)</f>
        <v>0</v>
      </c>
      <c r="BH269" s="40"/>
      <c r="BI269" s="40"/>
      <c r="BJ269" s="40"/>
      <c r="BK269" s="40"/>
      <c r="BL269" s="40"/>
      <c r="CA269" s="6" t="s">
        <v>51</v>
      </c>
    </row>
    <row r="271" spans="1:79" ht="14.25" customHeight="1" x14ac:dyDescent="0.25">
      <c r="A271" s="66" t="s">
        <v>275</v>
      </c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  <c r="AS271" s="66"/>
      <c r="AT271" s="66"/>
      <c r="AU271" s="66"/>
      <c r="AV271" s="66"/>
      <c r="AW271" s="66"/>
      <c r="AX271" s="66"/>
      <c r="AY271" s="66"/>
      <c r="AZ271" s="66"/>
      <c r="BA271" s="66"/>
      <c r="BB271" s="66"/>
      <c r="BC271" s="66"/>
      <c r="BD271" s="66"/>
      <c r="BE271" s="66"/>
      <c r="BF271" s="66"/>
      <c r="BG271" s="66"/>
      <c r="BH271" s="66"/>
      <c r="BI271" s="66"/>
      <c r="BJ271" s="66"/>
      <c r="BK271" s="66"/>
      <c r="BL271" s="66"/>
    </row>
    <row r="272" spans="1:79" ht="15" hidden="1" customHeight="1" x14ac:dyDescent="0.25">
      <c r="A272" s="70" t="s">
        <v>256</v>
      </c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</row>
    <row r="273" spans="1:79" ht="18" customHeight="1" x14ac:dyDescent="0.25">
      <c r="A273" s="42" t="s">
        <v>135</v>
      </c>
      <c r="B273" s="42"/>
      <c r="C273" s="42"/>
      <c r="D273" s="42"/>
      <c r="E273" s="42"/>
      <c r="F273" s="42"/>
      <c r="G273" s="42" t="s">
        <v>19</v>
      </c>
      <c r="H273" s="42"/>
      <c r="I273" s="42"/>
      <c r="J273" s="42"/>
      <c r="K273" s="42"/>
      <c r="L273" s="42"/>
      <c r="M273" s="42"/>
      <c r="N273" s="42"/>
      <c r="O273" s="42"/>
      <c r="P273" s="42"/>
      <c r="Q273" s="42" t="s">
        <v>262</v>
      </c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 t="s">
        <v>272</v>
      </c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</row>
    <row r="274" spans="1:79" ht="42.9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 t="s">
        <v>140</v>
      </c>
      <c r="R274" s="42"/>
      <c r="S274" s="42"/>
      <c r="T274" s="42"/>
      <c r="U274" s="42"/>
      <c r="V274" s="71" t="s">
        <v>141</v>
      </c>
      <c r="W274" s="71"/>
      <c r="X274" s="71"/>
      <c r="Y274" s="71"/>
      <c r="Z274" s="42" t="s">
        <v>142</v>
      </c>
      <c r="AA274" s="42"/>
      <c r="AB274" s="42"/>
      <c r="AC274" s="42"/>
      <c r="AD274" s="42"/>
      <c r="AE274" s="42"/>
      <c r="AF274" s="42"/>
      <c r="AG274" s="42"/>
      <c r="AH274" s="42"/>
      <c r="AI274" s="42"/>
      <c r="AJ274" s="42" t="s">
        <v>143</v>
      </c>
      <c r="AK274" s="42"/>
      <c r="AL274" s="42"/>
      <c r="AM274" s="42"/>
      <c r="AN274" s="42"/>
      <c r="AO274" s="42" t="s">
        <v>20</v>
      </c>
      <c r="AP274" s="42"/>
      <c r="AQ274" s="42"/>
      <c r="AR274" s="42"/>
      <c r="AS274" s="42"/>
      <c r="AT274" s="71" t="s">
        <v>144</v>
      </c>
      <c r="AU274" s="71"/>
      <c r="AV274" s="71"/>
      <c r="AW274" s="71"/>
      <c r="AX274" s="42" t="s">
        <v>142</v>
      </c>
      <c r="AY274" s="42"/>
      <c r="AZ274" s="42"/>
      <c r="BA274" s="42"/>
      <c r="BB274" s="42"/>
      <c r="BC274" s="42"/>
      <c r="BD274" s="42"/>
      <c r="BE274" s="42"/>
      <c r="BF274" s="42"/>
      <c r="BG274" s="42"/>
      <c r="BH274" s="42" t="s">
        <v>145</v>
      </c>
      <c r="BI274" s="42"/>
      <c r="BJ274" s="42"/>
      <c r="BK274" s="42"/>
      <c r="BL274" s="42"/>
    </row>
    <row r="275" spans="1:79" ht="63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71"/>
      <c r="W275" s="71"/>
      <c r="X275" s="71"/>
      <c r="Y275" s="71"/>
      <c r="Z275" s="42" t="s">
        <v>17</v>
      </c>
      <c r="AA275" s="42"/>
      <c r="AB275" s="42"/>
      <c r="AC275" s="42"/>
      <c r="AD275" s="42"/>
      <c r="AE275" s="42" t="s">
        <v>16</v>
      </c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71"/>
      <c r="AU275" s="71"/>
      <c r="AV275" s="71"/>
      <c r="AW275" s="71"/>
      <c r="AX275" s="42" t="s">
        <v>17</v>
      </c>
      <c r="AY275" s="42"/>
      <c r="AZ275" s="42"/>
      <c r="BA275" s="42"/>
      <c r="BB275" s="42"/>
      <c r="BC275" s="42" t="s">
        <v>16</v>
      </c>
      <c r="BD275" s="42"/>
      <c r="BE275" s="42"/>
      <c r="BF275" s="42"/>
      <c r="BG275" s="42"/>
      <c r="BH275" s="42"/>
      <c r="BI275" s="42"/>
      <c r="BJ275" s="42"/>
      <c r="BK275" s="42"/>
      <c r="BL275" s="42"/>
    </row>
    <row r="276" spans="1:79" ht="15" customHeight="1" x14ac:dyDescent="0.25">
      <c r="A276" s="42">
        <v>1</v>
      </c>
      <c r="B276" s="42"/>
      <c r="C276" s="42"/>
      <c r="D276" s="42"/>
      <c r="E276" s="42"/>
      <c r="F276" s="42"/>
      <c r="G276" s="42">
        <v>2</v>
      </c>
      <c r="H276" s="42"/>
      <c r="I276" s="42"/>
      <c r="J276" s="42"/>
      <c r="K276" s="42"/>
      <c r="L276" s="42"/>
      <c r="M276" s="42"/>
      <c r="N276" s="42"/>
      <c r="O276" s="42"/>
      <c r="P276" s="42"/>
      <c r="Q276" s="42">
        <v>3</v>
      </c>
      <c r="R276" s="42"/>
      <c r="S276" s="42"/>
      <c r="T276" s="42"/>
      <c r="U276" s="42"/>
      <c r="V276" s="42">
        <v>4</v>
      </c>
      <c r="W276" s="42"/>
      <c r="X276" s="42"/>
      <c r="Y276" s="42"/>
      <c r="Z276" s="42">
        <v>5</v>
      </c>
      <c r="AA276" s="42"/>
      <c r="AB276" s="42"/>
      <c r="AC276" s="42"/>
      <c r="AD276" s="42"/>
      <c r="AE276" s="42">
        <v>6</v>
      </c>
      <c r="AF276" s="42"/>
      <c r="AG276" s="42"/>
      <c r="AH276" s="42"/>
      <c r="AI276" s="42"/>
      <c r="AJ276" s="42">
        <v>7</v>
      </c>
      <c r="AK276" s="42"/>
      <c r="AL276" s="42"/>
      <c r="AM276" s="42"/>
      <c r="AN276" s="42"/>
      <c r="AO276" s="42">
        <v>8</v>
      </c>
      <c r="AP276" s="42"/>
      <c r="AQ276" s="42"/>
      <c r="AR276" s="42"/>
      <c r="AS276" s="42"/>
      <c r="AT276" s="42">
        <v>9</v>
      </c>
      <c r="AU276" s="42"/>
      <c r="AV276" s="42"/>
      <c r="AW276" s="42"/>
      <c r="AX276" s="42">
        <v>10</v>
      </c>
      <c r="AY276" s="42"/>
      <c r="AZ276" s="42"/>
      <c r="BA276" s="42"/>
      <c r="BB276" s="42"/>
      <c r="BC276" s="42">
        <v>11</v>
      </c>
      <c r="BD276" s="42"/>
      <c r="BE276" s="42"/>
      <c r="BF276" s="42"/>
      <c r="BG276" s="42"/>
      <c r="BH276" s="42">
        <v>12</v>
      </c>
      <c r="BI276" s="42"/>
      <c r="BJ276" s="42"/>
      <c r="BK276" s="42"/>
      <c r="BL276" s="42"/>
    </row>
    <row r="277" spans="1:79" s="1" customFormat="1" ht="12" hidden="1" customHeight="1" x14ac:dyDescent="0.25">
      <c r="A277" s="69" t="s">
        <v>64</v>
      </c>
      <c r="B277" s="69"/>
      <c r="C277" s="69"/>
      <c r="D277" s="69"/>
      <c r="E277" s="69"/>
      <c r="F277" s="69"/>
      <c r="G277" s="68" t="s">
        <v>57</v>
      </c>
      <c r="H277" s="68"/>
      <c r="I277" s="68"/>
      <c r="J277" s="68"/>
      <c r="K277" s="68"/>
      <c r="L277" s="68"/>
      <c r="M277" s="68"/>
      <c r="N277" s="68"/>
      <c r="O277" s="68"/>
      <c r="P277" s="68"/>
      <c r="Q277" s="67" t="s">
        <v>80</v>
      </c>
      <c r="R277" s="67"/>
      <c r="S277" s="67"/>
      <c r="T277" s="67"/>
      <c r="U277" s="67"/>
      <c r="V277" s="67" t="s">
        <v>81</v>
      </c>
      <c r="W277" s="67"/>
      <c r="X277" s="67"/>
      <c r="Y277" s="67"/>
      <c r="Z277" s="67" t="s">
        <v>82</v>
      </c>
      <c r="AA277" s="67"/>
      <c r="AB277" s="67"/>
      <c r="AC277" s="67"/>
      <c r="AD277" s="67"/>
      <c r="AE277" s="67" t="s">
        <v>83</v>
      </c>
      <c r="AF277" s="67"/>
      <c r="AG277" s="67"/>
      <c r="AH277" s="67"/>
      <c r="AI277" s="67"/>
      <c r="AJ277" s="72" t="s">
        <v>101</v>
      </c>
      <c r="AK277" s="67"/>
      <c r="AL277" s="67"/>
      <c r="AM277" s="67"/>
      <c r="AN277" s="67"/>
      <c r="AO277" s="67" t="s">
        <v>84</v>
      </c>
      <c r="AP277" s="67"/>
      <c r="AQ277" s="67"/>
      <c r="AR277" s="67"/>
      <c r="AS277" s="67"/>
      <c r="AT277" s="72" t="s">
        <v>102</v>
      </c>
      <c r="AU277" s="67"/>
      <c r="AV277" s="67"/>
      <c r="AW277" s="67"/>
      <c r="AX277" s="67" t="s">
        <v>85</v>
      </c>
      <c r="AY277" s="67"/>
      <c r="AZ277" s="67"/>
      <c r="BA277" s="67"/>
      <c r="BB277" s="67"/>
      <c r="BC277" s="67" t="s">
        <v>86</v>
      </c>
      <c r="BD277" s="67"/>
      <c r="BE277" s="67"/>
      <c r="BF277" s="67"/>
      <c r="BG277" s="67"/>
      <c r="BH277" s="72" t="s">
        <v>101</v>
      </c>
      <c r="BI277" s="67"/>
      <c r="BJ277" s="67"/>
      <c r="BK277" s="67"/>
      <c r="BL277" s="67"/>
      <c r="CA277" s="1" t="s">
        <v>52</v>
      </c>
    </row>
    <row r="278" spans="1:79" s="6" customFormat="1" ht="12.75" customHeight="1" x14ac:dyDescent="0.25">
      <c r="A278" s="49"/>
      <c r="B278" s="49"/>
      <c r="C278" s="49"/>
      <c r="D278" s="49"/>
      <c r="E278" s="49"/>
      <c r="F278" s="49"/>
      <c r="G278" s="65" t="s">
        <v>147</v>
      </c>
      <c r="H278" s="65"/>
      <c r="I278" s="65"/>
      <c r="J278" s="65"/>
      <c r="K278" s="65"/>
      <c r="L278" s="65"/>
      <c r="M278" s="65"/>
      <c r="N278" s="65"/>
      <c r="O278" s="65"/>
      <c r="P278" s="65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>
        <f>IF(ISNUMBER(Q278),Q278,0)-IF(ISNUMBER(Z278),Z278,0)</f>
        <v>0</v>
      </c>
      <c r="AK278" s="40"/>
      <c r="AL278" s="40"/>
      <c r="AM278" s="40"/>
      <c r="AN278" s="40"/>
      <c r="AO278" s="40"/>
      <c r="AP278" s="40"/>
      <c r="AQ278" s="40"/>
      <c r="AR278" s="40"/>
      <c r="AS278" s="40"/>
      <c r="AT278" s="40">
        <f>IF(ISNUMBER(V278),V278,0)-IF(ISNUMBER(Z278),Z278,0)-IF(ISNUMBER(AE278),AE278,0)</f>
        <v>0</v>
      </c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>
        <f>IF(ISNUMBER(AO278),AO278,0)-IF(ISNUMBER(AX278),AX278,0)</f>
        <v>0</v>
      </c>
      <c r="BI278" s="40"/>
      <c r="BJ278" s="40"/>
      <c r="BK278" s="40"/>
      <c r="BL278" s="40"/>
      <c r="CA278" s="6" t="s">
        <v>53</v>
      </c>
    </row>
    <row r="280" spans="1:79" ht="14.25" customHeight="1" x14ac:dyDescent="0.25">
      <c r="A280" s="66" t="s">
        <v>263</v>
      </c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  <c r="AS280" s="66"/>
      <c r="AT280" s="66"/>
      <c r="AU280" s="66"/>
      <c r="AV280" s="66"/>
      <c r="AW280" s="66"/>
      <c r="AX280" s="66"/>
      <c r="AY280" s="66"/>
      <c r="AZ280" s="66"/>
      <c r="BA280" s="66"/>
      <c r="BB280" s="66"/>
      <c r="BC280" s="66"/>
      <c r="BD280" s="66"/>
      <c r="BE280" s="66"/>
      <c r="BF280" s="66"/>
      <c r="BG280" s="66"/>
      <c r="BH280" s="66"/>
      <c r="BI280" s="66"/>
      <c r="BJ280" s="66"/>
      <c r="BK280" s="66"/>
      <c r="BL280" s="66"/>
    </row>
    <row r="281" spans="1:79" ht="15" hidden="1" customHeight="1" x14ac:dyDescent="0.25">
      <c r="A281" s="70" t="s">
        <v>256</v>
      </c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70"/>
      <c r="BK281" s="70"/>
      <c r="BL281" s="70"/>
    </row>
    <row r="282" spans="1:79" ht="42.9" customHeight="1" x14ac:dyDescent="0.25">
      <c r="A282" s="71" t="s">
        <v>135</v>
      </c>
      <c r="B282" s="71"/>
      <c r="C282" s="71"/>
      <c r="D282" s="71"/>
      <c r="E282" s="71"/>
      <c r="F282" s="71"/>
      <c r="G282" s="42" t="s">
        <v>19</v>
      </c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 t="s">
        <v>15</v>
      </c>
      <c r="U282" s="42"/>
      <c r="V282" s="42"/>
      <c r="W282" s="42"/>
      <c r="X282" s="42"/>
      <c r="Y282" s="42"/>
      <c r="Z282" s="42" t="s">
        <v>14</v>
      </c>
      <c r="AA282" s="42"/>
      <c r="AB282" s="42"/>
      <c r="AC282" s="42"/>
      <c r="AD282" s="42"/>
      <c r="AE282" s="42" t="s">
        <v>259</v>
      </c>
      <c r="AF282" s="42"/>
      <c r="AG282" s="42"/>
      <c r="AH282" s="42"/>
      <c r="AI282" s="42"/>
      <c r="AJ282" s="42"/>
      <c r="AK282" s="42" t="s">
        <v>264</v>
      </c>
      <c r="AL282" s="42"/>
      <c r="AM282" s="42"/>
      <c r="AN282" s="42"/>
      <c r="AO282" s="42"/>
      <c r="AP282" s="42"/>
      <c r="AQ282" s="42" t="s">
        <v>276</v>
      </c>
      <c r="AR282" s="42"/>
      <c r="AS282" s="42"/>
      <c r="AT282" s="42"/>
      <c r="AU282" s="42"/>
      <c r="AV282" s="42"/>
      <c r="AW282" s="42" t="s">
        <v>18</v>
      </c>
      <c r="AX282" s="42"/>
      <c r="AY282" s="42"/>
      <c r="AZ282" s="42"/>
      <c r="BA282" s="42"/>
      <c r="BB282" s="42"/>
      <c r="BC282" s="42"/>
      <c r="BD282" s="42"/>
      <c r="BE282" s="42" t="s">
        <v>156</v>
      </c>
      <c r="BF282" s="42"/>
      <c r="BG282" s="42"/>
      <c r="BH282" s="42"/>
      <c r="BI282" s="42"/>
      <c r="BJ282" s="42"/>
      <c r="BK282" s="42"/>
      <c r="BL282" s="42"/>
    </row>
    <row r="283" spans="1:79" ht="21.75" customHeight="1" x14ac:dyDescent="0.25">
      <c r="A283" s="71"/>
      <c r="B283" s="71"/>
      <c r="C283" s="71"/>
      <c r="D283" s="71"/>
      <c r="E283" s="71"/>
      <c r="F283" s="71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</row>
    <row r="284" spans="1:79" ht="15" customHeight="1" x14ac:dyDescent="0.25">
      <c r="A284" s="42">
        <v>1</v>
      </c>
      <c r="B284" s="42"/>
      <c r="C284" s="42"/>
      <c r="D284" s="42"/>
      <c r="E284" s="42"/>
      <c r="F284" s="42"/>
      <c r="G284" s="42">
        <v>2</v>
      </c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>
        <v>3</v>
      </c>
      <c r="U284" s="42"/>
      <c r="V284" s="42"/>
      <c r="W284" s="42"/>
      <c r="X284" s="42"/>
      <c r="Y284" s="42"/>
      <c r="Z284" s="42">
        <v>4</v>
      </c>
      <c r="AA284" s="42"/>
      <c r="AB284" s="42"/>
      <c r="AC284" s="42"/>
      <c r="AD284" s="42"/>
      <c r="AE284" s="42">
        <v>5</v>
      </c>
      <c r="AF284" s="42"/>
      <c r="AG284" s="42"/>
      <c r="AH284" s="42"/>
      <c r="AI284" s="42"/>
      <c r="AJ284" s="42"/>
      <c r="AK284" s="42">
        <v>6</v>
      </c>
      <c r="AL284" s="42"/>
      <c r="AM284" s="42"/>
      <c r="AN284" s="42"/>
      <c r="AO284" s="42"/>
      <c r="AP284" s="42"/>
      <c r="AQ284" s="42">
        <v>7</v>
      </c>
      <c r="AR284" s="42"/>
      <c r="AS284" s="42"/>
      <c r="AT284" s="42"/>
      <c r="AU284" s="42"/>
      <c r="AV284" s="42"/>
      <c r="AW284" s="69">
        <v>8</v>
      </c>
      <c r="AX284" s="69"/>
      <c r="AY284" s="69"/>
      <c r="AZ284" s="69"/>
      <c r="BA284" s="69"/>
      <c r="BB284" s="69"/>
      <c r="BC284" s="69"/>
      <c r="BD284" s="69"/>
      <c r="BE284" s="69">
        <v>9</v>
      </c>
      <c r="BF284" s="69"/>
      <c r="BG284" s="69"/>
      <c r="BH284" s="69"/>
      <c r="BI284" s="69"/>
      <c r="BJ284" s="69"/>
      <c r="BK284" s="69"/>
      <c r="BL284" s="69"/>
    </row>
    <row r="285" spans="1:79" s="1" customFormat="1" ht="18.75" hidden="1" customHeight="1" x14ac:dyDescent="0.25">
      <c r="A285" s="69" t="s">
        <v>64</v>
      </c>
      <c r="B285" s="69"/>
      <c r="C285" s="69"/>
      <c r="D285" s="69"/>
      <c r="E285" s="69"/>
      <c r="F285" s="69"/>
      <c r="G285" s="68" t="s">
        <v>57</v>
      </c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7" t="s">
        <v>80</v>
      </c>
      <c r="U285" s="67"/>
      <c r="V285" s="67"/>
      <c r="W285" s="67"/>
      <c r="X285" s="67"/>
      <c r="Y285" s="67"/>
      <c r="Z285" s="67" t="s">
        <v>81</v>
      </c>
      <c r="AA285" s="67"/>
      <c r="AB285" s="67"/>
      <c r="AC285" s="67"/>
      <c r="AD285" s="67"/>
      <c r="AE285" s="67" t="s">
        <v>82</v>
      </c>
      <c r="AF285" s="67"/>
      <c r="AG285" s="67"/>
      <c r="AH285" s="67"/>
      <c r="AI285" s="67"/>
      <c r="AJ285" s="67"/>
      <c r="AK285" s="67" t="s">
        <v>83</v>
      </c>
      <c r="AL285" s="67"/>
      <c r="AM285" s="67"/>
      <c r="AN285" s="67"/>
      <c r="AO285" s="67"/>
      <c r="AP285" s="67"/>
      <c r="AQ285" s="67" t="s">
        <v>84</v>
      </c>
      <c r="AR285" s="67"/>
      <c r="AS285" s="67"/>
      <c r="AT285" s="67"/>
      <c r="AU285" s="67"/>
      <c r="AV285" s="67"/>
      <c r="AW285" s="68" t="s">
        <v>87</v>
      </c>
      <c r="AX285" s="68"/>
      <c r="AY285" s="68"/>
      <c r="AZ285" s="68"/>
      <c r="BA285" s="68"/>
      <c r="BB285" s="68"/>
      <c r="BC285" s="68"/>
      <c r="BD285" s="68"/>
      <c r="BE285" s="68" t="s">
        <v>88</v>
      </c>
      <c r="BF285" s="68"/>
      <c r="BG285" s="68"/>
      <c r="BH285" s="68"/>
      <c r="BI285" s="68"/>
      <c r="BJ285" s="68"/>
      <c r="BK285" s="68"/>
      <c r="BL285" s="68"/>
      <c r="CA285" s="1" t="s">
        <v>54</v>
      </c>
    </row>
    <row r="286" spans="1:79" s="6" customFormat="1" ht="12.75" customHeight="1" x14ac:dyDescent="0.25">
      <c r="A286" s="49"/>
      <c r="B286" s="49"/>
      <c r="C286" s="49"/>
      <c r="D286" s="49"/>
      <c r="E286" s="49"/>
      <c r="F286" s="49"/>
      <c r="G286" s="65" t="s">
        <v>147</v>
      </c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CA286" s="6" t="s">
        <v>55</v>
      </c>
    </row>
    <row r="288" spans="1:79" ht="14.25" customHeight="1" x14ac:dyDescent="0.25">
      <c r="A288" s="66" t="s">
        <v>277</v>
      </c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  <c r="AS288" s="66"/>
      <c r="AT288" s="66"/>
      <c r="AU288" s="66"/>
      <c r="AV288" s="66"/>
      <c r="AW288" s="66"/>
      <c r="AX288" s="66"/>
      <c r="AY288" s="66"/>
      <c r="AZ288" s="66"/>
      <c r="BA288" s="66"/>
      <c r="BB288" s="66"/>
      <c r="BC288" s="66"/>
      <c r="BD288" s="66"/>
      <c r="BE288" s="66"/>
      <c r="BF288" s="66"/>
      <c r="BG288" s="66"/>
      <c r="BH288" s="66"/>
      <c r="BI288" s="66"/>
      <c r="BJ288" s="66"/>
      <c r="BK288" s="66"/>
      <c r="BL288" s="66"/>
    </row>
    <row r="289" spans="1:64" ht="15" customHeight="1" x14ac:dyDescent="0.25">
      <c r="A289" s="62" t="s">
        <v>248</v>
      </c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</row>
    <row r="290" spans="1:64" ht="1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</row>
    <row r="291" spans="1:64" hidden="1" x14ac:dyDescent="0.25"/>
    <row r="292" spans="1:64" ht="13.8" x14ac:dyDescent="0.25">
      <c r="A292" s="66" t="s">
        <v>292</v>
      </c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  <c r="AS292" s="66"/>
      <c r="AT292" s="66"/>
      <c r="AU292" s="66"/>
      <c r="AV292" s="66"/>
      <c r="AW292" s="66"/>
      <c r="AX292" s="66"/>
      <c r="AY292" s="66"/>
      <c r="AZ292" s="66"/>
      <c r="BA292" s="66"/>
      <c r="BB292" s="66"/>
      <c r="BC292" s="66"/>
      <c r="BD292" s="66"/>
      <c r="BE292" s="66"/>
      <c r="BF292" s="66"/>
      <c r="BG292" s="66"/>
      <c r="BH292" s="66"/>
      <c r="BI292" s="66"/>
      <c r="BJ292" s="66"/>
      <c r="BK292" s="66"/>
      <c r="BL292" s="66"/>
    </row>
    <row r="293" spans="1:64" ht="13.8" x14ac:dyDescent="0.25">
      <c r="A293" s="66" t="s">
        <v>265</v>
      </c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  <c r="AS293" s="66"/>
      <c r="AT293" s="66"/>
      <c r="AU293" s="66"/>
      <c r="AV293" s="66"/>
      <c r="AW293" s="66"/>
      <c r="AX293" s="66"/>
      <c r="AY293" s="66"/>
      <c r="AZ293" s="66"/>
      <c r="BA293" s="66"/>
      <c r="BB293" s="66"/>
      <c r="BC293" s="66"/>
      <c r="BD293" s="66"/>
      <c r="BE293" s="66"/>
      <c r="BF293" s="66"/>
      <c r="BG293" s="66"/>
      <c r="BH293" s="66"/>
      <c r="BI293" s="66"/>
      <c r="BJ293" s="66"/>
      <c r="BK293" s="66"/>
      <c r="BL293" s="66"/>
    </row>
    <row r="294" spans="1:64" ht="55.2" customHeight="1" x14ac:dyDescent="0.25">
      <c r="A294" s="62" t="s">
        <v>249</v>
      </c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</row>
    <row r="295" spans="1:64" ht="1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6" spans="1:64" hidden="1" x14ac:dyDescent="0.25"/>
    <row r="298" spans="1:64" ht="18.899999999999999" customHeight="1" x14ac:dyDescent="0.25">
      <c r="A298" s="56" t="s">
        <v>252</v>
      </c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22"/>
      <c r="AC298" s="22"/>
      <c r="AD298" s="22"/>
      <c r="AE298" s="22"/>
      <c r="AF298" s="22"/>
      <c r="AG298" s="22"/>
      <c r="AH298" s="63"/>
      <c r="AI298" s="63"/>
      <c r="AJ298" s="63"/>
      <c r="AK298" s="63"/>
      <c r="AL298" s="63"/>
      <c r="AM298" s="63"/>
      <c r="AN298" s="63"/>
      <c r="AO298" s="63"/>
      <c r="AP298" s="63"/>
      <c r="AQ298" s="22"/>
      <c r="AR298" s="22"/>
      <c r="AS298" s="22"/>
      <c r="AT298" s="22"/>
      <c r="AU298" s="64" t="s">
        <v>298</v>
      </c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</row>
    <row r="299" spans="1:64" ht="12.75" customHeight="1" x14ac:dyDescent="0.25">
      <c r="AB299" s="23"/>
      <c r="AC299" s="23"/>
      <c r="AD299" s="23"/>
      <c r="AE299" s="23"/>
      <c r="AF299" s="23"/>
      <c r="AG299" s="23"/>
      <c r="AH299" s="61" t="s">
        <v>1</v>
      </c>
      <c r="AI299" s="61"/>
      <c r="AJ299" s="61"/>
      <c r="AK299" s="61"/>
      <c r="AL299" s="61"/>
      <c r="AM299" s="61"/>
      <c r="AN299" s="61"/>
      <c r="AO299" s="61"/>
      <c r="AP299" s="61"/>
      <c r="AQ299" s="23"/>
      <c r="AR299" s="23"/>
      <c r="AS299" s="23"/>
      <c r="AT299" s="23"/>
      <c r="AU299" s="61" t="s">
        <v>160</v>
      </c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</row>
    <row r="300" spans="1:64" ht="13.8" x14ac:dyDescent="0.25">
      <c r="AB300" s="23"/>
      <c r="AC300" s="23"/>
      <c r="AD300" s="23"/>
      <c r="AE300" s="23"/>
      <c r="AF300" s="23"/>
      <c r="AG300" s="23"/>
      <c r="AH300" s="24"/>
      <c r="AI300" s="24"/>
      <c r="AJ300" s="24"/>
      <c r="AK300" s="24"/>
      <c r="AL300" s="24"/>
      <c r="AM300" s="24"/>
      <c r="AN300" s="24"/>
      <c r="AO300" s="24"/>
      <c r="AP300" s="24"/>
      <c r="AQ300" s="23"/>
      <c r="AR300" s="23"/>
      <c r="AS300" s="23"/>
      <c r="AT300" s="23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</row>
    <row r="301" spans="1:64" ht="18" customHeight="1" x14ac:dyDescent="0.25">
      <c r="A301" s="56" t="s">
        <v>253</v>
      </c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23"/>
      <c r="AC301" s="23"/>
      <c r="AD301" s="23"/>
      <c r="AE301" s="23"/>
      <c r="AF301" s="23"/>
      <c r="AG301" s="23"/>
      <c r="AH301" s="58"/>
      <c r="AI301" s="58"/>
      <c r="AJ301" s="58"/>
      <c r="AK301" s="58"/>
      <c r="AL301" s="58"/>
      <c r="AM301" s="58"/>
      <c r="AN301" s="58"/>
      <c r="AO301" s="58"/>
      <c r="AP301" s="58"/>
      <c r="AQ301" s="23"/>
      <c r="AR301" s="23"/>
      <c r="AS301" s="23"/>
      <c r="AT301" s="23"/>
      <c r="AU301" s="59" t="s">
        <v>299</v>
      </c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</row>
    <row r="302" spans="1:64" ht="12" customHeight="1" x14ac:dyDescent="0.25">
      <c r="AB302" s="23"/>
      <c r="AC302" s="23"/>
      <c r="AD302" s="23"/>
      <c r="AE302" s="23"/>
      <c r="AF302" s="23"/>
      <c r="AG302" s="23"/>
      <c r="AH302" s="61" t="s">
        <v>1</v>
      </c>
      <c r="AI302" s="61"/>
      <c r="AJ302" s="61"/>
      <c r="AK302" s="61"/>
      <c r="AL302" s="61"/>
      <c r="AM302" s="61"/>
      <c r="AN302" s="61"/>
      <c r="AO302" s="61"/>
      <c r="AP302" s="61"/>
      <c r="AQ302" s="23"/>
      <c r="AR302" s="23"/>
      <c r="AS302" s="23"/>
      <c r="AT302" s="23"/>
      <c r="AU302" s="61" t="s">
        <v>160</v>
      </c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</row>
  </sheetData>
  <mergeCells count="2223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41:BK41"/>
    <mergeCell ref="A42:D43"/>
    <mergeCell ref="E42:W43"/>
    <mergeCell ref="X42:AQ42"/>
    <mergeCell ref="AR42:BK42"/>
    <mergeCell ref="X43:AB43"/>
    <mergeCell ref="AC43:AG43"/>
    <mergeCell ref="AH43:AL43"/>
    <mergeCell ref="AM43:AQ43"/>
    <mergeCell ref="AR43:AV43"/>
    <mergeCell ref="BB31:BF31"/>
    <mergeCell ref="BG31:BK31"/>
    <mergeCell ref="BL31:BP31"/>
    <mergeCell ref="BQ31:BT31"/>
    <mergeCell ref="BU31:BY31"/>
    <mergeCell ref="A40:BL40"/>
    <mergeCell ref="AI32:AM32"/>
    <mergeCell ref="AN32:AR32"/>
    <mergeCell ref="AS32:AW32"/>
    <mergeCell ref="AX32:BA32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6:BA46"/>
    <mergeCell ref="BB46:BF46"/>
    <mergeCell ref="BG46:BK46"/>
    <mergeCell ref="A56:BY56"/>
    <mergeCell ref="A57:BY57"/>
    <mergeCell ref="A58:BY58"/>
    <mergeCell ref="AW47:BA47"/>
    <mergeCell ref="BB47:BF47"/>
    <mergeCell ref="BG47:BK47"/>
    <mergeCell ref="A48:D48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A59:D60"/>
    <mergeCell ref="E59:T60"/>
    <mergeCell ref="U59:AM59"/>
    <mergeCell ref="AN59:BF59"/>
    <mergeCell ref="BG59:BY59"/>
    <mergeCell ref="U60:Y60"/>
    <mergeCell ref="Z60:AD60"/>
    <mergeCell ref="AE60:AH60"/>
    <mergeCell ref="AI60:AM60"/>
    <mergeCell ref="AN60:AR60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G82:BK82"/>
    <mergeCell ref="BL82:BP82"/>
    <mergeCell ref="BQ82:BT82"/>
    <mergeCell ref="BU82:BY82"/>
    <mergeCell ref="A83:E83"/>
    <mergeCell ref="F83:T83"/>
    <mergeCell ref="U83:Y83"/>
    <mergeCell ref="Z83:AD83"/>
    <mergeCell ref="AE83:AH83"/>
    <mergeCell ref="AI83:AM83"/>
    <mergeCell ref="AE82:AH82"/>
    <mergeCell ref="AI82:AM82"/>
    <mergeCell ref="AN82:AR82"/>
    <mergeCell ref="AS82:AW82"/>
    <mergeCell ref="AX82:BA82"/>
    <mergeCell ref="BB82:BF82"/>
    <mergeCell ref="BU63:BY63"/>
    <mergeCell ref="A79:BL79"/>
    <mergeCell ref="A80:BY80"/>
    <mergeCell ref="A81:E82"/>
    <mergeCell ref="F81:T82"/>
    <mergeCell ref="U81:AM81"/>
    <mergeCell ref="AN81:BF81"/>
    <mergeCell ref="BG81:BY81"/>
    <mergeCell ref="U82:Y82"/>
    <mergeCell ref="Z82:AD82"/>
    <mergeCell ref="AS63:AW63"/>
    <mergeCell ref="AX63:BA63"/>
    <mergeCell ref="BB63:BF63"/>
    <mergeCell ref="BG63:BK63"/>
    <mergeCell ref="BL63:BP63"/>
    <mergeCell ref="BQ63:BT63"/>
    <mergeCell ref="AX84:BA84"/>
    <mergeCell ref="BB84:BF84"/>
    <mergeCell ref="BG84:BK84"/>
    <mergeCell ref="BL84:BP84"/>
    <mergeCell ref="BQ84:BT84"/>
    <mergeCell ref="BU84:BY84"/>
    <mergeCell ref="BQ83:BT83"/>
    <mergeCell ref="BU83:BY83"/>
    <mergeCell ref="A84:E84"/>
    <mergeCell ref="F84:T84"/>
    <mergeCell ref="U84:Y84"/>
    <mergeCell ref="Z84:AD84"/>
    <mergeCell ref="AE84:AH84"/>
    <mergeCell ref="AI84:AM84"/>
    <mergeCell ref="AN84:AR84"/>
    <mergeCell ref="AS84:AW84"/>
    <mergeCell ref="AN83:AR83"/>
    <mergeCell ref="AS83:AW83"/>
    <mergeCell ref="AX83:BA83"/>
    <mergeCell ref="BB83:BF83"/>
    <mergeCell ref="BG83:BK83"/>
    <mergeCell ref="BL83:BP83"/>
    <mergeCell ref="BQ85:BT85"/>
    <mergeCell ref="BU85:BY85"/>
    <mergeCell ref="A87:BL87"/>
    <mergeCell ref="A88:BK88"/>
    <mergeCell ref="A89:D90"/>
    <mergeCell ref="E89:W90"/>
    <mergeCell ref="X89:AQ89"/>
    <mergeCell ref="AR89:BK89"/>
    <mergeCell ref="X90:AB90"/>
    <mergeCell ref="AC90:AG90"/>
    <mergeCell ref="AN85:AR85"/>
    <mergeCell ref="AS85:AW85"/>
    <mergeCell ref="AX85:BA85"/>
    <mergeCell ref="BB85:BF85"/>
    <mergeCell ref="BG85:BK85"/>
    <mergeCell ref="BL85:BP85"/>
    <mergeCell ref="A85:E85"/>
    <mergeCell ref="F85:T85"/>
    <mergeCell ref="U85:Y85"/>
    <mergeCell ref="Z85:AD85"/>
    <mergeCell ref="AE85:AH85"/>
    <mergeCell ref="AI85:AM85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91:D91"/>
    <mergeCell ref="E91:W91"/>
    <mergeCell ref="X91:AB91"/>
    <mergeCell ref="AC91:AG91"/>
    <mergeCell ref="AH91:AL91"/>
    <mergeCell ref="AM91:AQ91"/>
    <mergeCell ref="AH90:AL90"/>
    <mergeCell ref="AM90:AQ90"/>
    <mergeCell ref="AR90:AV90"/>
    <mergeCell ref="AW90:BA90"/>
    <mergeCell ref="BB90:BF90"/>
    <mergeCell ref="BG90:BK90"/>
    <mergeCell ref="AR93:AV93"/>
    <mergeCell ref="AW93:BA93"/>
    <mergeCell ref="BB93:BF93"/>
    <mergeCell ref="BG93:BK93"/>
    <mergeCell ref="A109:BL109"/>
    <mergeCell ref="A110:BK110"/>
    <mergeCell ref="BG94:BK94"/>
    <mergeCell ref="A95:D95"/>
    <mergeCell ref="E95:W95"/>
    <mergeCell ref="X95:AB95"/>
    <mergeCell ref="AR92:AV92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BB112:BF112"/>
    <mergeCell ref="BG112:BK112"/>
    <mergeCell ref="A113:E113"/>
    <mergeCell ref="F113:W113"/>
    <mergeCell ref="X113:AB113"/>
    <mergeCell ref="AC113:AG113"/>
    <mergeCell ref="AH113:AL113"/>
    <mergeCell ref="AM113:AQ113"/>
    <mergeCell ref="AR113:AV113"/>
    <mergeCell ref="AW113:BA113"/>
    <mergeCell ref="A111:E112"/>
    <mergeCell ref="F111:W112"/>
    <mergeCell ref="X111:AQ111"/>
    <mergeCell ref="AR111:BK111"/>
    <mergeCell ref="X112:AB112"/>
    <mergeCell ref="AC112:AG112"/>
    <mergeCell ref="AH112:AL112"/>
    <mergeCell ref="AM112:AQ112"/>
    <mergeCell ref="AR112:AV112"/>
    <mergeCell ref="AW112:BA112"/>
    <mergeCell ref="BB114:BF114"/>
    <mergeCell ref="BG114:BK114"/>
    <mergeCell ref="A115:E115"/>
    <mergeCell ref="F115:W115"/>
    <mergeCell ref="X115:AB115"/>
    <mergeCell ref="AC115:AG115"/>
    <mergeCell ref="AH115:AL115"/>
    <mergeCell ref="AM115:AQ115"/>
    <mergeCell ref="AR115:AV115"/>
    <mergeCell ref="AW115:BA115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AX122:BA122"/>
    <mergeCell ref="BB122:BF122"/>
    <mergeCell ref="BG122:BK122"/>
    <mergeCell ref="BL122:BP122"/>
    <mergeCell ref="BQ122:BT122"/>
    <mergeCell ref="BU122:BY122"/>
    <mergeCell ref="U122:Y122"/>
    <mergeCell ref="Z122:AD122"/>
    <mergeCell ref="AE122:AH122"/>
    <mergeCell ref="AI122:AM122"/>
    <mergeCell ref="AN122:AR122"/>
    <mergeCell ref="AS122:AW122"/>
    <mergeCell ref="BB115:BF115"/>
    <mergeCell ref="BG115:BK115"/>
    <mergeCell ref="A118:BL118"/>
    <mergeCell ref="A119:BL119"/>
    <mergeCell ref="A120:BY120"/>
    <mergeCell ref="A121:C122"/>
    <mergeCell ref="D121:T122"/>
    <mergeCell ref="U121:AM121"/>
    <mergeCell ref="AN121:BF121"/>
    <mergeCell ref="BG121:BY121"/>
    <mergeCell ref="BU123:BY123"/>
    <mergeCell ref="A124:C124"/>
    <mergeCell ref="D124:T124"/>
    <mergeCell ref="U124:Y124"/>
    <mergeCell ref="Z124:AD124"/>
    <mergeCell ref="AE124:AH124"/>
    <mergeCell ref="AI124:AM124"/>
    <mergeCell ref="AN124:AR124"/>
    <mergeCell ref="AS124:AW124"/>
    <mergeCell ref="AN123:AR123"/>
    <mergeCell ref="AS123:AW123"/>
    <mergeCell ref="AX123:BA123"/>
    <mergeCell ref="BB123:BF123"/>
    <mergeCell ref="BG123:BK123"/>
    <mergeCell ref="BL123:BP123"/>
    <mergeCell ref="A123:C123"/>
    <mergeCell ref="D123:T123"/>
    <mergeCell ref="U123:Y123"/>
    <mergeCell ref="Z123:AD123"/>
    <mergeCell ref="AE123:AH123"/>
    <mergeCell ref="AI123:AM123"/>
    <mergeCell ref="AE131:AI131"/>
    <mergeCell ref="AJ131:AN131"/>
    <mergeCell ref="AO131:AS131"/>
    <mergeCell ref="AT131:AX131"/>
    <mergeCell ref="AY131:BC131"/>
    <mergeCell ref="BD131:BH131"/>
    <mergeCell ref="BQ125:BT125"/>
    <mergeCell ref="BU125:BY125"/>
    <mergeCell ref="A128:BL128"/>
    <mergeCell ref="A129:BH129"/>
    <mergeCell ref="A130:C131"/>
    <mergeCell ref="D130:T131"/>
    <mergeCell ref="U130:AN130"/>
    <mergeCell ref="AO130:BH130"/>
    <mergeCell ref="U131:Y131"/>
    <mergeCell ref="Z131:AD131"/>
    <mergeCell ref="AN125:AR125"/>
    <mergeCell ref="AS125:AW125"/>
    <mergeCell ref="AX125:BA125"/>
    <mergeCell ref="BB125:BF125"/>
    <mergeCell ref="BG125:BK125"/>
    <mergeCell ref="BL125:BP125"/>
    <mergeCell ref="A125:C125"/>
    <mergeCell ref="D125:T125"/>
    <mergeCell ref="U125:Y125"/>
    <mergeCell ref="Z125:AD125"/>
    <mergeCell ref="AE125:AH125"/>
    <mergeCell ref="AI125:AM125"/>
    <mergeCell ref="AO133:AS133"/>
    <mergeCell ref="AT133:AX133"/>
    <mergeCell ref="AY133:BC133"/>
    <mergeCell ref="BD133:BH133"/>
    <mergeCell ref="A134:C134"/>
    <mergeCell ref="D134:T134"/>
    <mergeCell ref="U134:Y134"/>
    <mergeCell ref="Z134:AD134"/>
    <mergeCell ref="AE134:AI134"/>
    <mergeCell ref="AJ134:AN134"/>
    <mergeCell ref="AO132:AS132"/>
    <mergeCell ref="AT132:AX132"/>
    <mergeCell ref="AY132:BC132"/>
    <mergeCell ref="BD132:BH132"/>
    <mergeCell ref="A133:C133"/>
    <mergeCell ref="D133:T133"/>
    <mergeCell ref="U133:Y133"/>
    <mergeCell ref="Z133:AD133"/>
    <mergeCell ref="AE133:AI133"/>
    <mergeCell ref="AJ133:AN133"/>
    <mergeCell ref="A132:C132"/>
    <mergeCell ref="D132:T132"/>
    <mergeCell ref="U132:Y132"/>
    <mergeCell ref="Z132:AD132"/>
    <mergeCell ref="AE132:AI132"/>
    <mergeCell ref="AJ132:AN132"/>
    <mergeCell ref="BJ140:BX140"/>
    <mergeCell ref="AF141:AJ141"/>
    <mergeCell ref="AK141:AO141"/>
    <mergeCell ref="AP141:AT141"/>
    <mergeCell ref="AU141:AY141"/>
    <mergeCell ref="AZ141:BD141"/>
    <mergeCell ref="BE141:BI141"/>
    <mergeCell ref="BJ141:BN141"/>
    <mergeCell ref="BO141:BS141"/>
    <mergeCell ref="BT141:BX141"/>
    <mergeCell ref="A140:C141"/>
    <mergeCell ref="D140:P141"/>
    <mergeCell ref="Q140:U141"/>
    <mergeCell ref="V140:AE141"/>
    <mergeCell ref="AF140:AT140"/>
    <mergeCell ref="AU140:BI140"/>
    <mergeCell ref="AO134:AS134"/>
    <mergeCell ref="AT134:AX134"/>
    <mergeCell ref="AY134:BC134"/>
    <mergeCell ref="BD134:BH134"/>
    <mergeCell ref="A138:BL138"/>
    <mergeCell ref="A139:BL139"/>
    <mergeCell ref="AT135:AX135"/>
    <mergeCell ref="AY135:BC135"/>
    <mergeCell ref="BD135:BH135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A142:C142"/>
    <mergeCell ref="D142:P142"/>
    <mergeCell ref="Q142:U142"/>
    <mergeCell ref="V142:AE142"/>
    <mergeCell ref="AF142:AJ142"/>
    <mergeCell ref="AK142:AO142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BT144:BX144"/>
    <mergeCell ref="A170:BL170"/>
    <mergeCell ref="A171:C172"/>
    <mergeCell ref="D171:P172"/>
    <mergeCell ref="Q171:U172"/>
    <mergeCell ref="V171:AE172"/>
    <mergeCell ref="AF171:AT171"/>
    <mergeCell ref="AU171:BI171"/>
    <mergeCell ref="AF172:AJ172"/>
    <mergeCell ref="AK172:AO172"/>
    <mergeCell ref="AP144:AT144"/>
    <mergeCell ref="AU144:AY144"/>
    <mergeCell ref="AZ144:BD144"/>
    <mergeCell ref="BE144:BI144"/>
    <mergeCell ref="BJ144:BN144"/>
    <mergeCell ref="BO144:BS144"/>
    <mergeCell ref="A144:C144"/>
    <mergeCell ref="AO204:AS204"/>
    <mergeCell ref="AT204:AX204"/>
    <mergeCell ref="AY204:BC204"/>
    <mergeCell ref="BD204:BH204"/>
    <mergeCell ref="BI204:BM204"/>
    <mergeCell ref="BN204:BR204"/>
    <mergeCell ref="A203:T204"/>
    <mergeCell ref="U203:AD203"/>
    <mergeCell ref="AE203:AN203"/>
    <mergeCell ref="AO203:AX203"/>
    <mergeCell ref="AY203:BH203"/>
    <mergeCell ref="BI203:BR203"/>
    <mergeCell ref="U204:Y204"/>
    <mergeCell ref="Z204:AD204"/>
    <mergeCell ref="AE204:AI204"/>
    <mergeCell ref="AJ204:AN204"/>
    <mergeCell ref="AP175:AT175"/>
    <mergeCell ref="AU175:AY175"/>
    <mergeCell ref="AZ175:BD175"/>
    <mergeCell ref="BE175:BI175"/>
    <mergeCell ref="A201:BL201"/>
    <mergeCell ref="A202:BR202"/>
    <mergeCell ref="AP176:AT176"/>
    <mergeCell ref="AU176:AY176"/>
    <mergeCell ref="AZ176:BD176"/>
    <mergeCell ref="BE176:BI176"/>
    <mergeCell ref="A175:C175"/>
    <mergeCell ref="D175:P175"/>
    <mergeCell ref="Q175:U175"/>
    <mergeCell ref="V175:AE175"/>
    <mergeCell ref="AF175:AJ175"/>
    <mergeCell ref="AK175:AO175"/>
    <mergeCell ref="AO206:AS206"/>
    <mergeCell ref="AT206:AX206"/>
    <mergeCell ref="AY206:BC206"/>
    <mergeCell ref="BD206:BH206"/>
    <mergeCell ref="BI206:BM206"/>
    <mergeCell ref="BN206:BR206"/>
    <mergeCell ref="AT205:AX205"/>
    <mergeCell ref="AY205:BC205"/>
    <mergeCell ref="BD205:BH205"/>
    <mergeCell ref="BI205:BM205"/>
    <mergeCell ref="BN205:BR205"/>
    <mergeCell ref="A206:T206"/>
    <mergeCell ref="U206:Y206"/>
    <mergeCell ref="Z206:AD206"/>
    <mergeCell ref="AE206:AI206"/>
    <mergeCell ref="AJ206:AN206"/>
    <mergeCell ref="A205:T205"/>
    <mergeCell ref="U205:Y205"/>
    <mergeCell ref="Z205:AD205"/>
    <mergeCell ref="AE205:AI205"/>
    <mergeCell ref="AJ205:AN205"/>
    <mergeCell ref="AO205:AS205"/>
    <mergeCell ref="A218:C220"/>
    <mergeCell ref="D218:V220"/>
    <mergeCell ref="W218:AH218"/>
    <mergeCell ref="AI218:AT218"/>
    <mergeCell ref="AU218:AZ218"/>
    <mergeCell ref="BA218:BF218"/>
    <mergeCell ref="AT207:AX207"/>
    <mergeCell ref="AY207:BC207"/>
    <mergeCell ref="BD207:BH207"/>
    <mergeCell ref="BI207:BM207"/>
    <mergeCell ref="BN207:BR207"/>
    <mergeCell ref="A217:BL217"/>
    <mergeCell ref="AT208:AX208"/>
    <mergeCell ref="AY208:BC208"/>
    <mergeCell ref="BD208:BH208"/>
    <mergeCell ref="BI208:BM208"/>
    <mergeCell ref="A207:T207"/>
    <mergeCell ref="U207:Y207"/>
    <mergeCell ref="Z207:AD207"/>
    <mergeCell ref="AE207:AI207"/>
    <mergeCell ref="AJ207:AN207"/>
    <mergeCell ref="AO207:AS207"/>
    <mergeCell ref="W220:Y220"/>
    <mergeCell ref="Z220:AB220"/>
    <mergeCell ref="AC220:AE220"/>
    <mergeCell ref="AF220:AH220"/>
    <mergeCell ref="AI220:AK220"/>
    <mergeCell ref="AL220:AN220"/>
    <mergeCell ref="AO220:AQ220"/>
    <mergeCell ref="AR220:AT220"/>
    <mergeCell ref="BG218:BL218"/>
    <mergeCell ref="W219:AB219"/>
    <mergeCell ref="AC219:AH219"/>
    <mergeCell ref="AI219:AN219"/>
    <mergeCell ref="AO219:AT219"/>
    <mergeCell ref="AU219:AW220"/>
    <mergeCell ref="AX219:AZ220"/>
    <mergeCell ref="BA219:BC220"/>
    <mergeCell ref="BD219:BF220"/>
    <mergeCell ref="BG219:BI220"/>
    <mergeCell ref="A222:C222"/>
    <mergeCell ref="D222:V222"/>
    <mergeCell ref="W222:Y222"/>
    <mergeCell ref="Z222:AB222"/>
    <mergeCell ref="AC222:AE222"/>
    <mergeCell ref="AF222:AH222"/>
    <mergeCell ref="AI221:AK221"/>
    <mergeCell ref="AL221:AN221"/>
    <mergeCell ref="AO221:AQ221"/>
    <mergeCell ref="AR221:AT221"/>
    <mergeCell ref="AU221:AW221"/>
    <mergeCell ref="AX221:AZ221"/>
    <mergeCell ref="A221:C221"/>
    <mergeCell ref="D221:V221"/>
    <mergeCell ref="W221:Y221"/>
    <mergeCell ref="Z221:AB221"/>
    <mergeCell ref="AC221:AE221"/>
    <mergeCell ref="AF221:AH221"/>
    <mergeCell ref="A233:BS233"/>
    <mergeCell ref="A234:F235"/>
    <mergeCell ref="G234:S235"/>
    <mergeCell ref="T234:Z235"/>
    <mergeCell ref="AA234:AO234"/>
    <mergeCell ref="AP234:BD234"/>
    <mergeCell ref="BE234:BS234"/>
    <mergeCell ref="AA235:AE235"/>
    <mergeCell ref="AF235:AJ235"/>
    <mergeCell ref="AK235:AO235"/>
    <mergeCell ref="BA223:BC223"/>
    <mergeCell ref="BD223:BF223"/>
    <mergeCell ref="BG223:BI223"/>
    <mergeCell ref="BJ223:BL223"/>
    <mergeCell ref="A231:BL231"/>
    <mergeCell ref="A232:BS232"/>
    <mergeCell ref="A224:C224"/>
    <mergeCell ref="D224:V224"/>
    <mergeCell ref="W224:Y224"/>
    <mergeCell ref="Z224:AB224"/>
    <mergeCell ref="AI223:AK223"/>
    <mergeCell ref="AL223:AN223"/>
    <mergeCell ref="AO223:AQ223"/>
    <mergeCell ref="AR223:AT223"/>
    <mergeCell ref="AU223:AW223"/>
    <mergeCell ref="AX223:AZ223"/>
    <mergeCell ref="A223:C223"/>
    <mergeCell ref="D223:V223"/>
    <mergeCell ref="W223:Y223"/>
    <mergeCell ref="Z223:AB223"/>
    <mergeCell ref="AC223:AE223"/>
    <mergeCell ref="AF223:AH223"/>
    <mergeCell ref="AP236:AT236"/>
    <mergeCell ref="AU236:AY236"/>
    <mergeCell ref="AZ236:BD236"/>
    <mergeCell ref="BE236:BI236"/>
    <mergeCell ref="BJ236:BN236"/>
    <mergeCell ref="BO236:BS236"/>
    <mergeCell ref="A236:F236"/>
    <mergeCell ref="G236:S236"/>
    <mergeCell ref="T236:Z236"/>
    <mergeCell ref="AA236:AE236"/>
    <mergeCell ref="AF236:AJ236"/>
    <mergeCell ref="AK236:AO236"/>
    <mergeCell ref="AP235:AT235"/>
    <mergeCell ref="AU235:AY235"/>
    <mergeCell ref="AZ235:BD235"/>
    <mergeCell ref="BE235:BI235"/>
    <mergeCell ref="BJ235:BN235"/>
    <mergeCell ref="BO235:BS235"/>
    <mergeCell ref="AP238:AT238"/>
    <mergeCell ref="AU238:AY238"/>
    <mergeCell ref="AZ238:BD238"/>
    <mergeCell ref="BE238:BI238"/>
    <mergeCell ref="BJ238:BN238"/>
    <mergeCell ref="BO238:BS238"/>
    <mergeCell ref="A238:F238"/>
    <mergeCell ref="G238:S238"/>
    <mergeCell ref="T238:Z238"/>
    <mergeCell ref="AA238:AE238"/>
    <mergeCell ref="AF238:AJ238"/>
    <mergeCell ref="AK238:AO238"/>
    <mergeCell ref="AP237:AT237"/>
    <mergeCell ref="AU237:AY237"/>
    <mergeCell ref="AZ237:BD237"/>
    <mergeCell ref="BE237:BI237"/>
    <mergeCell ref="BJ237:BN237"/>
    <mergeCell ref="BO237:BS237"/>
    <mergeCell ref="A237:F237"/>
    <mergeCell ref="G237:S237"/>
    <mergeCell ref="T237:Z237"/>
    <mergeCell ref="AA237:AE237"/>
    <mergeCell ref="AF237:AJ237"/>
    <mergeCell ref="AK237:AO237"/>
    <mergeCell ref="AP243:AT243"/>
    <mergeCell ref="AU243:AY243"/>
    <mergeCell ref="AZ243:BD243"/>
    <mergeCell ref="A244:F244"/>
    <mergeCell ref="G244:S244"/>
    <mergeCell ref="T244:Z244"/>
    <mergeCell ref="AA244:AE244"/>
    <mergeCell ref="AF244:AJ244"/>
    <mergeCell ref="AK244:AO244"/>
    <mergeCell ref="AP244:AT244"/>
    <mergeCell ref="A240:BL240"/>
    <mergeCell ref="A241:BD241"/>
    <mergeCell ref="A242:F243"/>
    <mergeCell ref="G242:S243"/>
    <mergeCell ref="T242:Z243"/>
    <mergeCell ref="AA242:AO242"/>
    <mergeCell ref="AP242:BD242"/>
    <mergeCell ref="AA243:AE243"/>
    <mergeCell ref="AF243:AJ243"/>
    <mergeCell ref="AK243:AO243"/>
    <mergeCell ref="AZ245:BD245"/>
    <mergeCell ref="A246:F246"/>
    <mergeCell ref="G246:S246"/>
    <mergeCell ref="T246:Z246"/>
    <mergeCell ref="AA246:AE246"/>
    <mergeCell ref="AF246:AJ246"/>
    <mergeCell ref="AK246:AO246"/>
    <mergeCell ref="AP246:AT246"/>
    <mergeCell ref="AU246:AY246"/>
    <mergeCell ref="AZ246:BD246"/>
    <mergeCell ref="AU244:AY244"/>
    <mergeCell ref="AZ244:BD244"/>
    <mergeCell ref="A245:F245"/>
    <mergeCell ref="G245:S245"/>
    <mergeCell ref="T245:Z245"/>
    <mergeCell ref="AA245:AE245"/>
    <mergeCell ref="AF245:AJ245"/>
    <mergeCell ref="AK245:AO245"/>
    <mergeCell ref="AP245:AT245"/>
    <mergeCell ref="AU245:AY245"/>
    <mergeCell ref="BB252:BF252"/>
    <mergeCell ref="BG252:BJ252"/>
    <mergeCell ref="BK252:BO252"/>
    <mergeCell ref="BP252:BS252"/>
    <mergeCell ref="A253:M253"/>
    <mergeCell ref="N253:U253"/>
    <mergeCell ref="V253:Z253"/>
    <mergeCell ref="AA253:AE253"/>
    <mergeCell ref="AF253:AI253"/>
    <mergeCell ref="AJ253:AN253"/>
    <mergeCell ref="AA252:AE252"/>
    <mergeCell ref="AF252:AI252"/>
    <mergeCell ref="AJ252:AN252"/>
    <mergeCell ref="AO252:AR252"/>
    <mergeCell ref="AS252:AW252"/>
    <mergeCell ref="AX252:BA252"/>
    <mergeCell ref="A249:BL249"/>
    <mergeCell ref="A250:BM250"/>
    <mergeCell ref="A251:M252"/>
    <mergeCell ref="N251:U252"/>
    <mergeCell ref="V251:Z252"/>
    <mergeCell ref="AA251:AI251"/>
    <mergeCell ref="AJ251:AR251"/>
    <mergeCell ref="AS251:BA251"/>
    <mergeCell ref="BB251:BJ251"/>
    <mergeCell ref="BK251:BS251"/>
    <mergeCell ref="BB254:BF254"/>
    <mergeCell ref="BG254:BJ254"/>
    <mergeCell ref="BK254:BO254"/>
    <mergeCell ref="BP254:BS254"/>
    <mergeCell ref="A255:M255"/>
    <mergeCell ref="N255:U255"/>
    <mergeCell ref="V255:Z255"/>
    <mergeCell ref="AA255:AE255"/>
    <mergeCell ref="AF255:AI255"/>
    <mergeCell ref="AJ255:AN255"/>
    <mergeCell ref="BP253:BS253"/>
    <mergeCell ref="A254:M254"/>
    <mergeCell ref="N254:U254"/>
    <mergeCell ref="V254:Z254"/>
    <mergeCell ref="AA254:AE254"/>
    <mergeCell ref="AF254:AI254"/>
    <mergeCell ref="AJ254:AN254"/>
    <mergeCell ref="AO254:AR254"/>
    <mergeCell ref="AS254:AW254"/>
    <mergeCell ref="AX254:BA254"/>
    <mergeCell ref="AO253:AR253"/>
    <mergeCell ref="AS253:AW253"/>
    <mergeCell ref="AX253:BA253"/>
    <mergeCell ref="BB253:BF253"/>
    <mergeCell ref="BG253:BJ253"/>
    <mergeCell ref="BK253:BO253"/>
    <mergeCell ref="AQ265:AV266"/>
    <mergeCell ref="AW265:BF265"/>
    <mergeCell ref="BG265:BL266"/>
    <mergeCell ref="AW266:BA266"/>
    <mergeCell ref="BB266:BF266"/>
    <mergeCell ref="A267:F267"/>
    <mergeCell ref="G267:S267"/>
    <mergeCell ref="T267:Y267"/>
    <mergeCell ref="Z267:AD267"/>
    <mergeCell ref="AE267:AJ267"/>
    <mergeCell ref="A265:F266"/>
    <mergeCell ref="G265:S266"/>
    <mergeCell ref="T265:Y266"/>
    <mergeCell ref="Z265:AD266"/>
    <mergeCell ref="AE265:AJ266"/>
    <mergeCell ref="AK265:AP266"/>
    <mergeCell ref="BP255:BS255"/>
    <mergeCell ref="A258:BL258"/>
    <mergeCell ref="A259:BL259"/>
    <mergeCell ref="A262:BL262"/>
    <mergeCell ref="A263:BL263"/>
    <mergeCell ref="A264:BL264"/>
    <mergeCell ref="AO255:AR255"/>
    <mergeCell ref="AS255:AW255"/>
    <mergeCell ref="AX255:BA255"/>
    <mergeCell ref="BB255:BF255"/>
    <mergeCell ref="BG255:BJ255"/>
    <mergeCell ref="BK255:BO255"/>
    <mergeCell ref="AK269:AP269"/>
    <mergeCell ref="AQ269:AV269"/>
    <mergeCell ref="AW269:BA269"/>
    <mergeCell ref="BB269:BF269"/>
    <mergeCell ref="BG269:BL269"/>
    <mergeCell ref="A271:BL271"/>
    <mergeCell ref="AK268:AP268"/>
    <mergeCell ref="AQ268:AV268"/>
    <mergeCell ref="AW268:BA268"/>
    <mergeCell ref="BB268:BF268"/>
    <mergeCell ref="BG268:BL268"/>
    <mergeCell ref="A269:F269"/>
    <mergeCell ref="G269:S269"/>
    <mergeCell ref="T269:Y269"/>
    <mergeCell ref="Z269:AD269"/>
    <mergeCell ref="AE269:AJ269"/>
    <mergeCell ref="AK267:AP267"/>
    <mergeCell ref="AQ267:AV267"/>
    <mergeCell ref="AW267:BA267"/>
    <mergeCell ref="BB267:BF267"/>
    <mergeCell ref="BG267:BL267"/>
    <mergeCell ref="A268:F268"/>
    <mergeCell ref="G268:S268"/>
    <mergeCell ref="T268:Y268"/>
    <mergeCell ref="Z268:AD268"/>
    <mergeCell ref="AE268:AJ268"/>
    <mergeCell ref="AT274:AW275"/>
    <mergeCell ref="AX274:BG274"/>
    <mergeCell ref="BH274:BL275"/>
    <mergeCell ref="Z275:AD275"/>
    <mergeCell ref="AE275:AI275"/>
    <mergeCell ref="AX275:BB275"/>
    <mergeCell ref="BC275:BG275"/>
    <mergeCell ref="A272:BL272"/>
    <mergeCell ref="A273:F275"/>
    <mergeCell ref="G273:P275"/>
    <mergeCell ref="Q273:AN273"/>
    <mergeCell ref="AO273:BL273"/>
    <mergeCell ref="Q274:U275"/>
    <mergeCell ref="V274:Y275"/>
    <mergeCell ref="Z274:AI274"/>
    <mergeCell ref="AJ274:AN275"/>
    <mergeCell ref="AO274:AS275"/>
    <mergeCell ref="AJ277:AN277"/>
    <mergeCell ref="AO277:AS277"/>
    <mergeCell ref="AT277:AW277"/>
    <mergeCell ref="AX277:BB277"/>
    <mergeCell ref="BC277:BG277"/>
    <mergeCell ref="BH277:BL277"/>
    <mergeCell ref="A277:F277"/>
    <mergeCell ref="G277:P277"/>
    <mergeCell ref="Q277:U277"/>
    <mergeCell ref="V277:Y277"/>
    <mergeCell ref="Z277:AD277"/>
    <mergeCell ref="AE277:AI277"/>
    <mergeCell ref="AJ276:AN276"/>
    <mergeCell ref="AO276:AS276"/>
    <mergeCell ref="AT276:AW276"/>
    <mergeCell ref="AX276:BB276"/>
    <mergeCell ref="BC276:BG276"/>
    <mergeCell ref="BH276:BL276"/>
    <mergeCell ref="A276:F276"/>
    <mergeCell ref="G276:P276"/>
    <mergeCell ref="Q276:U276"/>
    <mergeCell ref="V276:Y276"/>
    <mergeCell ref="Z276:AD276"/>
    <mergeCell ref="AE276:AI276"/>
    <mergeCell ref="A280:BL280"/>
    <mergeCell ref="A281:BL281"/>
    <mergeCell ref="A282:F283"/>
    <mergeCell ref="G282:S283"/>
    <mergeCell ref="T282:Y283"/>
    <mergeCell ref="Z282:AD283"/>
    <mergeCell ref="AE282:AJ283"/>
    <mergeCell ref="AK282:AP283"/>
    <mergeCell ref="AQ282:AV283"/>
    <mergeCell ref="AW282:BD283"/>
    <mergeCell ref="AJ278:AN278"/>
    <mergeCell ref="AO278:AS278"/>
    <mergeCell ref="AT278:AW278"/>
    <mergeCell ref="AX278:BB278"/>
    <mergeCell ref="BC278:BG278"/>
    <mergeCell ref="BH278:BL278"/>
    <mergeCell ref="A278:F278"/>
    <mergeCell ref="G278:P278"/>
    <mergeCell ref="Q278:U278"/>
    <mergeCell ref="V278:Y278"/>
    <mergeCell ref="Z278:AD278"/>
    <mergeCell ref="AE278:AI278"/>
    <mergeCell ref="AQ285:AV285"/>
    <mergeCell ref="AW285:BD285"/>
    <mergeCell ref="BE285:BL285"/>
    <mergeCell ref="A286:F286"/>
    <mergeCell ref="G286:S286"/>
    <mergeCell ref="T286:Y286"/>
    <mergeCell ref="Z286:AD286"/>
    <mergeCell ref="AE286:AJ286"/>
    <mergeCell ref="AK286:AP286"/>
    <mergeCell ref="AQ286:AV286"/>
    <mergeCell ref="A285:F285"/>
    <mergeCell ref="G285:S285"/>
    <mergeCell ref="T285:Y285"/>
    <mergeCell ref="Z285:AD285"/>
    <mergeCell ref="AE285:AJ285"/>
    <mergeCell ref="AK285:AP285"/>
    <mergeCell ref="BE282:BL283"/>
    <mergeCell ref="A284:F284"/>
    <mergeCell ref="G284:S284"/>
    <mergeCell ref="T284:Y284"/>
    <mergeCell ref="Z284:AD284"/>
    <mergeCell ref="AE284:AJ284"/>
    <mergeCell ref="AK284:AP284"/>
    <mergeCell ref="AQ284:AV284"/>
    <mergeCell ref="AW284:BD284"/>
    <mergeCell ref="BE284:BL284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301:AA301"/>
    <mergeCell ref="AH301:AP301"/>
    <mergeCell ref="AU301:BF301"/>
    <mergeCell ref="AH302:AP302"/>
    <mergeCell ref="AU302:BF302"/>
    <mergeCell ref="A32:D32"/>
    <mergeCell ref="E32:T32"/>
    <mergeCell ref="U32:Y32"/>
    <mergeCell ref="Z32:AD32"/>
    <mergeCell ref="AE32:AH32"/>
    <mergeCell ref="A294:BL294"/>
    <mergeCell ref="A298:AA298"/>
    <mergeCell ref="AH298:AP298"/>
    <mergeCell ref="AU298:BF298"/>
    <mergeCell ref="AH299:AP299"/>
    <mergeCell ref="AU299:BF299"/>
    <mergeCell ref="AW286:BD286"/>
    <mergeCell ref="BE286:BL286"/>
    <mergeCell ref="A288:BL288"/>
    <mergeCell ref="A289:BL289"/>
    <mergeCell ref="A292:BL292"/>
    <mergeCell ref="A293:BL293"/>
    <mergeCell ref="BU34:BY34"/>
    <mergeCell ref="A35:D35"/>
    <mergeCell ref="E35:T35"/>
    <mergeCell ref="U35:Y35"/>
    <mergeCell ref="Z35:AD35"/>
    <mergeCell ref="AE35:AH35"/>
    <mergeCell ref="AI35:AM35"/>
    <mergeCell ref="AN35:AR35"/>
    <mergeCell ref="AS35:AW35"/>
    <mergeCell ref="AX35:BA35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L36:BP36"/>
    <mergeCell ref="BQ36:BT36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I36:AM36"/>
    <mergeCell ref="AN36:AR36"/>
    <mergeCell ref="AS36:AW36"/>
    <mergeCell ref="AX36:BA36"/>
    <mergeCell ref="BB36:BF36"/>
    <mergeCell ref="BG36:BK36"/>
    <mergeCell ref="BB35:BF35"/>
    <mergeCell ref="BG35:BK35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BB38:BF38"/>
    <mergeCell ref="BG38:BK38"/>
    <mergeCell ref="BL38:BP38"/>
    <mergeCell ref="BQ38:BT38"/>
    <mergeCell ref="BU38:BY38"/>
    <mergeCell ref="BU37:BY37"/>
    <mergeCell ref="A38:D38"/>
    <mergeCell ref="E38:T38"/>
    <mergeCell ref="U38:Y38"/>
    <mergeCell ref="Z38:AD38"/>
    <mergeCell ref="AE38:AH38"/>
    <mergeCell ref="AI38:AM38"/>
    <mergeCell ref="AN38:AR38"/>
    <mergeCell ref="AS38:AW38"/>
    <mergeCell ref="AX38:BA38"/>
    <mergeCell ref="AS37:AW37"/>
    <mergeCell ref="AX37:BA37"/>
    <mergeCell ref="BB37:BF37"/>
    <mergeCell ref="BG37:BK37"/>
    <mergeCell ref="BL37:BP37"/>
    <mergeCell ref="BQ37:BT37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E48:W48"/>
    <mergeCell ref="X48:AB48"/>
    <mergeCell ref="AC48:AG48"/>
    <mergeCell ref="AH48:AL48"/>
    <mergeCell ref="AM48:AQ48"/>
    <mergeCell ref="AR48:AV48"/>
    <mergeCell ref="A47:D47"/>
    <mergeCell ref="E47:W47"/>
    <mergeCell ref="X47:AB47"/>
    <mergeCell ref="AC47:AG47"/>
    <mergeCell ref="AH47:AL47"/>
    <mergeCell ref="AM47:AQ47"/>
    <mergeCell ref="AR47:AV47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N64:AR64"/>
    <mergeCell ref="AW53:BA53"/>
    <mergeCell ref="BB53:BF53"/>
    <mergeCell ref="BG53:BK53"/>
    <mergeCell ref="AW52:BA52"/>
    <mergeCell ref="BB52:BF52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A64:D64"/>
    <mergeCell ref="E64:T64"/>
    <mergeCell ref="U64:Y64"/>
    <mergeCell ref="Z64:AD64"/>
    <mergeCell ref="AE64:AH64"/>
    <mergeCell ref="AI64:AM64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BU73:BY73"/>
    <mergeCell ref="A74:D74"/>
    <mergeCell ref="E74:T74"/>
    <mergeCell ref="U74:Y74"/>
    <mergeCell ref="Z74:AD74"/>
    <mergeCell ref="AE74:AH74"/>
    <mergeCell ref="AI74:AM74"/>
    <mergeCell ref="AN74:AR74"/>
    <mergeCell ref="AS74:AW74"/>
    <mergeCell ref="AX74:BA74"/>
    <mergeCell ref="AS73:AW73"/>
    <mergeCell ref="AX73:BA73"/>
    <mergeCell ref="BB73:BF73"/>
    <mergeCell ref="BG73:BK73"/>
    <mergeCell ref="BL73:BP73"/>
    <mergeCell ref="BQ73:BT73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I72:AM72"/>
    <mergeCell ref="AN72:AR72"/>
    <mergeCell ref="AS72:AW72"/>
    <mergeCell ref="AX72:BA72"/>
    <mergeCell ref="BB72:BF72"/>
    <mergeCell ref="BG72:BK72"/>
    <mergeCell ref="BL75:BP75"/>
    <mergeCell ref="BQ75:BT75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I75:AM75"/>
    <mergeCell ref="AN75:AR75"/>
    <mergeCell ref="AS75:AW75"/>
    <mergeCell ref="AX75:BA75"/>
    <mergeCell ref="BB75:BF75"/>
    <mergeCell ref="BG75:BK75"/>
    <mergeCell ref="BB74:BF74"/>
    <mergeCell ref="BG74:BK74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BB77:BF77"/>
    <mergeCell ref="BG77:BK77"/>
    <mergeCell ref="BL77:BP77"/>
    <mergeCell ref="BQ77:BT77"/>
    <mergeCell ref="BU77:BY77"/>
    <mergeCell ref="BU76:BY76"/>
    <mergeCell ref="A77:D77"/>
    <mergeCell ref="E77:T77"/>
    <mergeCell ref="U77:Y77"/>
    <mergeCell ref="Z77:AD77"/>
    <mergeCell ref="AE77:AH77"/>
    <mergeCell ref="AI77:AM77"/>
    <mergeCell ref="AN77:AR77"/>
    <mergeCell ref="AS77:AW77"/>
    <mergeCell ref="AX77:BA77"/>
    <mergeCell ref="AS76:AW76"/>
    <mergeCell ref="AX76:BA76"/>
    <mergeCell ref="BB76:BF76"/>
    <mergeCell ref="BG76:BK76"/>
    <mergeCell ref="BL76:BP76"/>
    <mergeCell ref="BQ76:BT7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AC95:AG95"/>
    <mergeCell ref="AH95:AL95"/>
    <mergeCell ref="AM95:AQ95"/>
    <mergeCell ref="AR95:AV95"/>
    <mergeCell ref="AW95:BA95"/>
    <mergeCell ref="BB95:BF95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B126:BF126"/>
    <mergeCell ref="BG126:BK126"/>
    <mergeCell ref="BL126:BP126"/>
    <mergeCell ref="BQ126:BT126"/>
    <mergeCell ref="BU126:BY126"/>
    <mergeCell ref="A126:C126"/>
    <mergeCell ref="D126:T126"/>
    <mergeCell ref="U126:Y126"/>
    <mergeCell ref="Z126:AD126"/>
    <mergeCell ref="AE126:AH126"/>
    <mergeCell ref="AI126:AM126"/>
    <mergeCell ref="AN126:AR126"/>
    <mergeCell ref="AS126:AW126"/>
    <mergeCell ref="AX126:BA126"/>
    <mergeCell ref="BG107:BK107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AX124:BA124"/>
    <mergeCell ref="BB124:BF124"/>
    <mergeCell ref="BG124:BK124"/>
    <mergeCell ref="BL124:BP124"/>
    <mergeCell ref="BQ124:BT124"/>
    <mergeCell ref="BU124:BY124"/>
    <mergeCell ref="BQ123:BT123"/>
    <mergeCell ref="AU145:AY145"/>
    <mergeCell ref="AZ145:BD145"/>
    <mergeCell ref="BE145:BI145"/>
    <mergeCell ref="BJ145:BN145"/>
    <mergeCell ref="BO145:BS145"/>
    <mergeCell ref="BT145:BX145"/>
    <mergeCell ref="A145:C145"/>
    <mergeCell ref="D145:P145"/>
    <mergeCell ref="Q145:U145"/>
    <mergeCell ref="V145:AE145"/>
    <mergeCell ref="AF145:AJ145"/>
    <mergeCell ref="AK145:AO145"/>
    <mergeCell ref="AP145:AT145"/>
    <mergeCell ref="A135:C135"/>
    <mergeCell ref="D135:T135"/>
    <mergeCell ref="U135:Y135"/>
    <mergeCell ref="Z135:AD135"/>
    <mergeCell ref="AE135:AI135"/>
    <mergeCell ref="AJ135:AN135"/>
    <mergeCell ref="AO135:AS135"/>
    <mergeCell ref="BE143:BI143"/>
    <mergeCell ref="BJ143:BN143"/>
    <mergeCell ref="BO143:BS143"/>
    <mergeCell ref="BT143:BX143"/>
    <mergeCell ref="D144:P144"/>
    <mergeCell ref="Q144:U144"/>
    <mergeCell ref="V144:AE144"/>
    <mergeCell ref="AF144:AJ144"/>
    <mergeCell ref="AK144:AO144"/>
    <mergeCell ref="BT142:BX142"/>
    <mergeCell ref="A143:C143"/>
    <mergeCell ref="D143:P143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A146:C146"/>
    <mergeCell ref="D146:P146"/>
    <mergeCell ref="Q146:U146"/>
    <mergeCell ref="V146:AE146"/>
    <mergeCell ref="AF146:AJ146"/>
    <mergeCell ref="AK146:AO146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A176:C176"/>
    <mergeCell ref="D176:P176"/>
    <mergeCell ref="Q176:U176"/>
    <mergeCell ref="V176:AE176"/>
    <mergeCell ref="AF176:AJ176"/>
    <mergeCell ref="AK176:AO176"/>
    <mergeCell ref="BT168:BX168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AP174:AT174"/>
    <mergeCell ref="AU174:AY174"/>
    <mergeCell ref="AZ174:BD174"/>
    <mergeCell ref="BE174:BI174"/>
    <mergeCell ref="AP173:AT173"/>
    <mergeCell ref="AU173:AY173"/>
    <mergeCell ref="AZ173:BD173"/>
    <mergeCell ref="BE173:BI173"/>
    <mergeCell ref="A174:C174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177:C177"/>
    <mergeCell ref="D177:P177"/>
    <mergeCell ref="Q177:U177"/>
    <mergeCell ref="V177:AE177"/>
    <mergeCell ref="AF177:AJ177"/>
    <mergeCell ref="AK177:AO177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9:AT199"/>
    <mergeCell ref="AU199:AY199"/>
    <mergeCell ref="AZ199:BD199"/>
    <mergeCell ref="BE199:BI199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BI209:BM209"/>
    <mergeCell ref="BN209:BR209"/>
    <mergeCell ref="A210:T210"/>
    <mergeCell ref="U210:Y210"/>
    <mergeCell ref="Z210:AD210"/>
    <mergeCell ref="AE210:AI210"/>
    <mergeCell ref="AJ210:AN210"/>
    <mergeCell ref="AO210:AS210"/>
    <mergeCell ref="AT210:AX210"/>
    <mergeCell ref="AY210:BC210"/>
    <mergeCell ref="BN208:BR208"/>
    <mergeCell ref="A209:T209"/>
    <mergeCell ref="U209:Y209"/>
    <mergeCell ref="Z209:AD209"/>
    <mergeCell ref="AE209:AI209"/>
    <mergeCell ref="AJ209:AN209"/>
    <mergeCell ref="AO209:AS209"/>
    <mergeCell ref="AT209:AX209"/>
    <mergeCell ref="AY209:BC209"/>
    <mergeCell ref="BD209:BH209"/>
    <mergeCell ref="A208:T208"/>
    <mergeCell ref="U208:Y208"/>
    <mergeCell ref="Z208:AD208"/>
    <mergeCell ref="AE208:AI208"/>
    <mergeCell ref="AJ208:AN208"/>
    <mergeCell ref="AO208:AS208"/>
    <mergeCell ref="AY211:BC211"/>
    <mergeCell ref="BD211:BH211"/>
    <mergeCell ref="BI211:BM211"/>
    <mergeCell ref="BN211:BR211"/>
    <mergeCell ref="A212:T212"/>
    <mergeCell ref="U212:Y212"/>
    <mergeCell ref="Z212:AD212"/>
    <mergeCell ref="AE212:AI212"/>
    <mergeCell ref="AJ212:AN212"/>
    <mergeCell ref="AO212:AS212"/>
    <mergeCell ref="BD210:BH210"/>
    <mergeCell ref="BI210:BM210"/>
    <mergeCell ref="BN210:BR210"/>
    <mergeCell ref="A211:T211"/>
    <mergeCell ref="U211:Y211"/>
    <mergeCell ref="Z211:AD211"/>
    <mergeCell ref="AE211:AI211"/>
    <mergeCell ref="AJ211:AN211"/>
    <mergeCell ref="AO211:AS211"/>
    <mergeCell ref="AT211:AX211"/>
    <mergeCell ref="BN214:BR214"/>
    <mergeCell ref="A214:T214"/>
    <mergeCell ref="U214:Y214"/>
    <mergeCell ref="Z214:AD214"/>
    <mergeCell ref="AE214:AI214"/>
    <mergeCell ref="AJ214:AN214"/>
    <mergeCell ref="AO214:AS214"/>
    <mergeCell ref="AO213:AS213"/>
    <mergeCell ref="AT213:AX213"/>
    <mergeCell ref="AY213:BC213"/>
    <mergeCell ref="BD213:BH213"/>
    <mergeCell ref="BI213:BM213"/>
    <mergeCell ref="BN213:BR213"/>
    <mergeCell ref="AT212:AX212"/>
    <mergeCell ref="AY212:BC212"/>
    <mergeCell ref="BD212:BH212"/>
    <mergeCell ref="BI212:BM212"/>
    <mergeCell ref="BN212:BR212"/>
    <mergeCell ref="A213:T213"/>
    <mergeCell ref="U213:Y213"/>
    <mergeCell ref="Z213:AD213"/>
    <mergeCell ref="AE213:AI213"/>
    <mergeCell ref="AJ213:AN213"/>
    <mergeCell ref="AF225:AH225"/>
    <mergeCell ref="AU224:AW224"/>
    <mergeCell ref="AX224:AZ224"/>
    <mergeCell ref="BA224:BC224"/>
    <mergeCell ref="BD224:BF224"/>
    <mergeCell ref="BG224:BI224"/>
    <mergeCell ref="BJ224:BL224"/>
    <mergeCell ref="AC224:AE224"/>
    <mergeCell ref="AF224:AH224"/>
    <mergeCell ref="AI224:AK224"/>
    <mergeCell ref="AL224:AN224"/>
    <mergeCell ref="AO224:AQ224"/>
    <mergeCell ref="AR224:AT224"/>
    <mergeCell ref="AT214:AX214"/>
    <mergeCell ref="AY214:BC214"/>
    <mergeCell ref="BD214:BH214"/>
    <mergeCell ref="BI214:BM214"/>
    <mergeCell ref="BA222:BC222"/>
    <mergeCell ref="BD222:BF222"/>
    <mergeCell ref="BG222:BI222"/>
    <mergeCell ref="BJ222:BL222"/>
    <mergeCell ref="AI222:AK222"/>
    <mergeCell ref="AL222:AN222"/>
    <mergeCell ref="AO222:AQ222"/>
    <mergeCell ref="AR222:AT222"/>
    <mergeCell ref="AU222:AW222"/>
    <mergeCell ref="AX222:AZ222"/>
    <mergeCell ref="BA221:BC221"/>
    <mergeCell ref="BD221:BF221"/>
    <mergeCell ref="BG221:BI221"/>
    <mergeCell ref="BJ221:BL221"/>
    <mergeCell ref="BJ219:BL220"/>
    <mergeCell ref="D227:V227"/>
    <mergeCell ref="W227:Y227"/>
    <mergeCell ref="Z227:AB227"/>
    <mergeCell ref="AC227:AE227"/>
    <mergeCell ref="AF227:AH227"/>
    <mergeCell ref="AI226:AK226"/>
    <mergeCell ref="AL226:AN226"/>
    <mergeCell ref="AO226:AQ226"/>
    <mergeCell ref="AR226:AT226"/>
    <mergeCell ref="AU226:AW226"/>
    <mergeCell ref="AX226:AZ226"/>
    <mergeCell ref="BA225:BC225"/>
    <mergeCell ref="BD225:BF225"/>
    <mergeCell ref="BG225:BI225"/>
    <mergeCell ref="BJ225:BL225"/>
    <mergeCell ref="A226:C226"/>
    <mergeCell ref="D226:V226"/>
    <mergeCell ref="W226:Y226"/>
    <mergeCell ref="Z226:AB226"/>
    <mergeCell ref="AC226:AE226"/>
    <mergeCell ref="AF226:AH226"/>
    <mergeCell ref="AI225:AK225"/>
    <mergeCell ref="AL225:AN225"/>
    <mergeCell ref="AO225:AQ225"/>
    <mergeCell ref="AR225:AT225"/>
    <mergeCell ref="AU225:AW225"/>
    <mergeCell ref="AX225:AZ225"/>
    <mergeCell ref="A225:C225"/>
    <mergeCell ref="D225:V225"/>
    <mergeCell ref="W225:Y225"/>
    <mergeCell ref="Z225:AB225"/>
    <mergeCell ref="AC225:AE225"/>
    <mergeCell ref="BW1:BZ1"/>
    <mergeCell ref="BA228:BC228"/>
    <mergeCell ref="BD228:BF228"/>
    <mergeCell ref="BG228:BI228"/>
    <mergeCell ref="BJ228:BL228"/>
    <mergeCell ref="AI228:AK228"/>
    <mergeCell ref="AL228:AN228"/>
    <mergeCell ref="AO228:AQ228"/>
    <mergeCell ref="AR228:AT228"/>
    <mergeCell ref="AU228:AW228"/>
    <mergeCell ref="AX228:AZ228"/>
    <mergeCell ref="BA227:BC227"/>
    <mergeCell ref="BD227:BF227"/>
    <mergeCell ref="BG227:BI227"/>
    <mergeCell ref="BJ227:BL227"/>
    <mergeCell ref="A228:C228"/>
    <mergeCell ref="D228:V228"/>
    <mergeCell ref="W228:Y228"/>
    <mergeCell ref="Z228:AB228"/>
    <mergeCell ref="AC228:AE228"/>
    <mergeCell ref="AF228:AH228"/>
    <mergeCell ref="AI227:AK227"/>
    <mergeCell ref="AL227:AN227"/>
    <mergeCell ref="AO227:AQ227"/>
    <mergeCell ref="AR227:AT227"/>
    <mergeCell ref="AU227:AW227"/>
    <mergeCell ref="AX227:AZ227"/>
    <mergeCell ref="BA226:BC226"/>
    <mergeCell ref="BD226:BF226"/>
    <mergeCell ref="BG226:BI226"/>
    <mergeCell ref="BJ226:BL226"/>
    <mergeCell ref="A227:C227"/>
  </mergeCells>
  <conditionalFormatting sqref="A125 A223 A134">
    <cfRule type="cellIs" dxfId="106" priority="111" stopIfTrue="1" operator="equal">
      <formula>A124</formula>
    </cfRule>
  </conditionalFormatting>
  <conditionalFormatting sqref="A144:C144 A175:C175">
    <cfRule type="cellIs" dxfId="105" priority="112" stopIfTrue="1" operator="equal">
      <formula>A143</formula>
    </cfRule>
    <cfRule type="cellIs" dxfId="104" priority="113" stopIfTrue="1" operator="equal">
      <formula>0</formula>
    </cfRule>
  </conditionalFormatting>
  <conditionalFormatting sqref="A126">
    <cfRule type="cellIs" dxfId="103" priority="110" stopIfTrue="1" operator="equal">
      <formula>A125</formula>
    </cfRule>
  </conditionalFormatting>
  <conditionalFormatting sqref="A136">
    <cfRule type="cellIs" dxfId="102" priority="115" stopIfTrue="1" operator="equal">
      <formula>A134</formula>
    </cfRule>
  </conditionalFormatting>
  <conditionalFormatting sqref="A135">
    <cfRule type="cellIs" dxfId="101" priority="108" stopIfTrue="1" operator="equal">
      <formula>A134</formula>
    </cfRule>
  </conditionalFormatting>
  <conditionalFormatting sqref="A224">
    <cfRule type="cellIs" dxfId="100" priority="6" stopIfTrue="1" operator="equal">
      <formula>A223</formula>
    </cfRule>
  </conditionalFormatting>
  <conditionalFormatting sqref="A145:C145">
    <cfRule type="cellIs" dxfId="99" priority="105" stopIfTrue="1" operator="equal">
      <formula>A144</formula>
    </cfRule>
    <cfRule type="cellIs" dxfId="98" priority="106" stopIfTrue="1" operator="equal">
      <formula>0</formula>
    </cfRule>
  </conditionalFormatting>
  <conditionalFormatting sqref="A146:C146">
    <cfRule type="cellIs" dxfId="97" priority="103" stopIfTrue="1" operator="equal">
      <formula>A145</formula>
    </cfRule>
    <cfRule type="cellIs" dxfId="96" priority="104" stopIfTrue="1" operator="equal">
      <formula>0</formula>
    </cfRule>
  </conditionalFormatting>
  <conditionalFormatting sqref="A147:C147">
    <cfRule type="cellIs" dxfId="95" priority="101" stopIfTrue="1" operator="equal">
      <formula>A146</formula>
    </cfRule>
    <cfRule type="cellIs" dxfId="94" priority="102" stopIfTrue="1" operator="equal">
      <formula>0</formula>
    </cfRule>
  </conditionalFormatting>
  <conditionalFormatting sqref="A148:C148">
    <cfRule type="cellIs" dxfId="93" priority="99" stopIfTrue="1" operator="equal">
      <formula>A147</formula>
    </cfRule>
    <cfRule type="cellIs" dxfId="92" priority="100" stopIfTrue="1" operator="equal">
      <formula>0</formula>
    </cfRule>
  </conditionalFormatting>
  <conditionalFormatting sqref="A149:C149">
    <cfRule type="cellIs" dxfId="91" priority="97" stopIfTrue="1" operator="equal">
      <formula>A148</formula>
    </cfRule>
    <cfRule type="cellIs" dxfId="90" priority="98" stopIfTrue="1" operator="equal">
      <formula>0</formula>
    </cfRule>
  </conditionalFormatting>
  <conditionalFormatting sqref="A150:C150">
    <cfRule type="cellIs" dxfId="89" priority="95" stopIfTrue="1" operator="equal">
      <formula>A149</formula>
    </cfRule>
    <cfRule type="cellIs" dxfId="88" priority="96" stopIfTrue="1" operator="equal">
      <formula>0</formula>
    </cfRule>
  </conditionalFormatting>
  <conditionalFormatting sqref="A151:C151">
    <cfRule type="cellIs" dxfId="87" priority="93" stopIfTrue="1" operator="equal">
      <formula>A150</formula>
    </cfRule>
    <cfRule type="cellIs" dxfId="86" priority="94" stopIfTrue="1" operator="equal">
      <formula>0</formula>
    </cfRule>
  </conditionalFormatting>
  <conditionalFormatting sqref="A152:C152">
    <cfRule type="cellIs" dxfId="85" priority="91" stopIfTrue="1" operator="equal">
      <formula>A151</formula>
    </cfRule>
    <cfRule type="cellIs" dxfId="84" priority="92" stopIfTrue="1" operator="equal">
      <formula>0</formula>
    </cfRule>
  </conditionalFormatting>
  <conditionalFormatting sqref="A153:C153">
    <cfRule type="cellIs" dxfId="83" priority="89" stopIfTrue="1" operator="equal">
      <formula>A152</formula>
    </cfRule>
    <cfRule type="cellIs" dxfId="82" priority="90" stopIfTrue="1" operator="equal">
      <formula>0</formula>
    </cfRule>
  </conditionalFormatting>
  <conditionalFormatting sqref="A154:C154">
    <cfRule type="cellIs" dxfId="81" priority="87" stopIfTrue="1" operator="equal">
      <formula>A153</formula>
    </cfRule>
    <cfRule type="cellIs" dxfId="80" priority="88" stopIfTrue="1" operator="equal">
      <formula>0</formula>
    </cfRule>
  </conditionalFormatting>
  <conditionalFormatting sqref="A155:C155">
    <cfRule type="cellIs" dxfId="79" priority="85" stopIfTrue="1" operator="equal">
      <formula>A154</formula>
    </cfRule>
    <cfRule type="cellIs" dxfId="78" priority="86" stopIfTrue="1" operator="equal">
      <formula>0</formula>
    </cfRule>
  </conditionalFormatting>
  <conditionalFormatting sqref="A156:C156">
    <cfRule type="cellIs" dxfId="77" priority="83" stopIfTrue="1" operator="equal">
      <formula>A155</formula>
    </cfRule>
    <cfRule type="cellIs" dxfId="76" priority="84" stopIfTrue="1" operator="equal">
      <formula>0</formula>
    </cfRule>
  </conditionalFormatting>
  <conditionalFormatting sqref="A157:C157">
    <cfRule type="cellIs" dxfId="75" priority="81" stopIfTrue="1" operator="equal">
      <formula>A156</formula>
    </cfRule>
    <cfRule type="cellIs" dxfId="74" priority="82" stopIfTrue="1" operator="equal">
      <formula>0</formula>
    </cfRule>
  </conditionalFormatting>
  <conditionalFormatting sqref="A158:C158">
    <cfRule type="cellIs" dxfId="73" priority="79" stopIfTrue="1" operator="equal">
      <formula>A157</formula>
    </cfRule>
    <cfRule type="cellIs" dxfId="72" priority="80" stopIfTrue="1" operator="equal">
      <formula>0</formula>
    </cfRule>
  </conditionalFormatting>
  <conditionalFormatting sqref="A159:C159">
    <cfRule type="cellIs" dxfId="71" priority="77" stopIfTrue="1" operator="equal">
      <formula>A158</formula>
    </cfRule>
    <cfRule type="cellIs" dxfId="70" priority="78" stopIfTrue="1" operator="equal">
      <formula>0</formula>
    </cfRule>
  </conditionalFormatting>
  <conditionalFormatting sqref="A160:C160">
    <cfRule type="cellIs" dxfId="69" priority="75" stopIfTrue="1" operator="equal">
      <formula>A159</formula>
    </cfRule>
    <cfRule type="cellIs" dxfId="68" priority="76" stopIfTrue="1" operator="equal">
      <formula>0</formula>
    </cfRule>
  </conditionalFormatting>
  <conditionalFormatting sqref="A161:C161">
    <cfRule type="cellIs" dxfId="67" priority="73" stopIfTrue="1" operator="equal">
      <formula>A160</formula>
    </cfRule>
    <cfRule type="cellIs" dxfId="66" priority="74" stopIfTrue="1" operator="equal">
      <formula>0</formula>
    </cfRule>
  </conditionalFormatting>
  <conditionalFormatting sqref="A162:C162">
    <cfRule type="cellIs" dxfId="65" priority="71" stopIfTrue="1" operator="equal">
      <formula>A161</formula>
    </cfRule>
    <cfRule type="cellIs" dxfId="64" priority="72" stopIfTrue="1" operator="equal">
      <formula>0</formula>
    </cfRule>
  </conditionalFormatting>
  <conditionalFormatting sqref="A163:C163">
    <cfRule type="cellIs" dxfId="63" priority="69" stopIfTrue="1" operator="equal">
      <formula>A162</formula>
    </cfRule>
    <cfRule type="cellIs" dxfId="62" priority="70" stopIfTrue="1" operator="equal">
      <formula>0</formula>
    </cfRule>
  </conditionalFormatting>
  <conditionalFormatting sqref="A164:C164">
    <cfRule type="cellIs" dxfId="61" priority="67" stopIfTrue="1" operator="equal">
      <formula>A163</formula>
    </cfRule>
    <cfRule type="cellIs" dxfId="60" priority="68" stopIfTrue="1" operator="equal">
      <formula>0</formula>
    </cfRule>
  </conditionalFormatting>
  <conditionalFormatting sqref="A165:C165">
    <cfRule type="cellIs" dxfId="59" priority="65" stopIfTrue="1" operator="equal">
      <formula>A164</formula>
    </cfRule>
    <cfRule type="cellIs" dxfId="58" priority="66" stopIfTrue="1" operator="equal">
      <formula>0</formula>
    </cfRule>
  </conditionalFormatting>
  <conditionalFormatting sqref="A166:C166">
    <cfRule type="cellIs" dxfId="57" priority="63" stopIfTrue="1" operator="equal">
      <formula>A165</formula>
    </cfRule>
    <cfRule type="cellIs" dxfId="56" priority="64" stopIfTrue="1" operator="equal">
      <formula>0</formula>
    </cfRule>
  </conditionalFormatting>
  <conditionalFormatting sqref="A167:C167">
    <cfRule type="cellIs" dxfId="55" priority="61" stopIfTrue="1" operator="equal">
      <formula>A166</formula>
    </cfRule>
    <cfRule type="cellIs" dxfId="54" priority="62" stopIfTrue="1" operator="equal">
      <formula>0</formula>
    </cfRule>
  </conditionalFormatting>
  <conditionalFormatting sqref="A168:C168">
    <cfRule type="cellIs" dxfId="53" priority="59" stopIfTrue="1" operator="equal">
      <formula>A167</formula>
    </cfRule>
    <cfRule type="cellIs" dxfId="52" priority="60" stopIfTrue="1" operator="equal">
      <formula>0</formula>
    </cfRule>
  </conditionalFormatting>
  <conditionalFormatting sqref="A176:C176">
    <cfRule type="cellIs" dxfId="51" priority="55" stopIfTrue="1" operator="equal">
      <formula>A175</formula>
    </cfRule>
    <cfRule type="cellIs" dxfId="50" priority="56" stopIfTrue="1" operator="equal">
      <formula>0</formula>
    </cfRule>
  </conditionalFormatting>
  <conditionalFormatting sqref="A177:C177">
    <cfRule type="cellIs" dxfId="49" priority="53" stopIfTrue="1" operator="equal">
      <formula>A176</formula>
    </cfRule>
    <cfRule type="cellIs" dxfId="48" priority="54" stopIfTrue="1" operator="equal">
      <formula>0</formula>
    </cfRule>
  </conditionalFormatting>
  <conditionalFormatting sqref="A178:C178">
    <cfRule type="cellIs" dxfId="47" priority="51" stopIfTrue="1" operator="equal">
      <formula>A177</formula>
    </cfRule>
    <cfRule type="cellIs" dxfId="46" priority="52" stopIfTrue="1" operator="equal">
      <formula>0</formula>
    </cfRule>
  </conditionalFormatting>
  <conditionalFormatting sqref="A179:C179">
    <cfRule type="cellIs" dxfId="45" priority="49" stopIfTrue="1" operator="equal">
      <formula>A178</formula>
    </cfRule>
    <cfRule type="cellIs" dxfId="44" priority="50" stopIfTrue="1" operator="equal">
      <formula>0</formula>
    </cfRule>
  </conditionalFormatting>
  <conditionalFormatting sqref="A180:C180">
    <cfRule type="cellIs" dxfId="43" priority="47" stopIfTrue="1" operator="equal">
      <formula>A179</formula>
    </cfRule>
    <cfRule type="cellIs" dxfId="42" priority="48" stopIfTrue="1" operator="equal">
      <formula>0</formula>
    </cfRule>
  </conditionalFormatting>
  <conditionalFormatting sqref="A181:C181">
    <cfRule type="cellIs" dxfId="41" priority="45" stopIfTrue="1" operator="equal">
      <formula>A180</formula>
    </cfRule>
    <cfRule type="cellIs" dxfId="40" priority="46" stopIfTrue="1" operator="equal">
      <formula>0</formula>
    </cfRule>
  </conditionalFormatting>
  <conditionalFormatting sqref="A182:C182">
    <cfRule type="cellIs" dxfId="39" priority="43" stopIfTrue="1" operator="equal">
      <formula>A181</formula>
    </cfRule>
    <cfRule type="cellIs" dxfId="38" priority="44" stopIfTrue="1" operator="equal">
      <formula>0</formula>
    </cfRule>
  </conditionalFormatting>
  <conditionalFormatting sqref="A183:C183">
    <cfRule type="cellIs" dxfId="37" priority="41" stopIfTrue="1" operator="equal">
      <formula>A182</formula>
    </cfRule>
    <cfRule type="cellIs" dxfId="36" priority="42" stopIfTrue="1" operator="equal">
      <formula>0</formula>
    </cfRule>
  </conditionalFormatting>
  <conditionalFormatting sqref="A184:C184">
    <cfRule type="cellIs" dxfId="35" priority="39" stopIfTrue="1" operator="equal">
      <formula>A183</formula>
    </cfRule>
    <cfRule type="cellIs" dxfId="34" priority="40" stopIfTrue="1" operator="equal">
      <formula>0</formula>
    </cfRule>
  </conditionalFormatting>
  <conditionalFormatting sqref="A185:C185">
    <cfRule type="cellIs" dxfId="33" priority="37" stopIfTrue="1" operator="equal">
      <formula>A184</formula>
    </cfRule>
    <cfRule type="cellIs" dxfId="32" priority="38" stopIfTrue="1" operator="equal">
      <formula>0</formula>
    </cfRule>
  </conditionalFormatting>
  <conditionalFormatting sqref="A186:C186">
    <cfRule type="cellIs" dxfId="31" priority="35" stopIfTrue="1" operator="equal">
      <formula>A185</formula>
    </cfRule>
    <cfRule type="cellIs" dxfId="30" priority="36" stopIfTrue="1" operator="equal">
      <formula>0</formula>
    </cfRule>
  </conditionalFormatting>
  <conditionalFormatting sqref="A187:C187">
    <cfRule type="cellIs" dxfId="29" priority="33" stopIfTrue="1" operator="equal">
      <formula>A186</formula>
    </cfRule>
    <cfRule type="cellIs" dxfId="28" priority="34" stopIfTrue="1" operator="equal">
      <formula>0</formula>
    </cfRule>
  </conditionalFormatting>
  <conditionalFormatting sqref="A188:C188">
    <cfRule type="cellIs" dxfId="27" priority="31" stopIfTrue="1" operator="equal">
      <formula>A187</formula>
    </cfRule>
    <cfRule type="cellIs" dxfId="26" priority="32" stopIfTrue="1" operator="equal">
      <formula>0</formula>
    </cfRule>
  </conditionalFormatting>
  <conditionalFormatting sqref="A189:C189">
    <cfRule type="cellIs" dxfId="25" priority="29" stopIfTrue="1" operator="equal">
      <formula>A188</formula>
    </cfRule>
    <cfRule type="cellIs" dxfId="24" priority="30" stopIfTrue="1" operator="equal">
      <formula>0</formula>
    </cfRule>
  </conditionalFormatting>
  <conditionalFormatting sqref="A190:C190">
    <cfRule type="cellIs" dxfId="23" priority="27" stopIfTrue="1" operator="equal">
      <formula>A189</formula>
    </cfRule>
    <cfRule type="cellIs" dxfId="22" priority="28" stopIfTrue="1" operator="equal">
      <formula>0</formula>
    </cfRule>
  </conditionalFormatting>
  <conditionalFormatting sqref="A191:C191">
    <cfRule type="cellIs" dxfId="21" priority="25" stopIfTrue="1" operator="equal">
      <formula>A190</formula>
    </cfRule>
    <cfRule type="cellIs" dxfId="20" priority="26" stopIfTrue="1" operator="equal">
      <formula>0</formula>
    </cfRule>
  </conditionalFormatting>
  <conditionalFormatting sqref="A192:C192">
    <cfRule type="cellIs" dxfId="19" priority="23" stopIfTrue="1" operator="equal">
      <formula>A191</formula>
    </cfRule>
    <cfRule type="cellIs" dxfId="18" priority="24" stopIfTrue="1" operator="equal">
      <formula>0</formula>
    </cfRule>
  </conditionalFormatting>
  <conditionalFormatting sqref="A193:C193">
    <cfRule type="cellIs" dxfId="17" priority="21" stopIfTrue="1" operator="equal">
      <formula>A192</formula>
    </cfRule>
    <cfRule type="cellIs" dxfId="16" priority="22" stopIfTrue="1" operator="equal">
      <formula>0</formula>
    </cfRule>
  </conditionalFormatting>
  <conditionalFormatting sqref="A194:C194">
    <cfRule type="cellIs" dxfId="15" priority="19" stopIfTrue="1" operator="equal">
      <formula>A193</formula>
    </cfRule>
    <cfRule type="cellIs" dxfId="14" priority="20" stopIfTrue="1" operator="equal">
      <formula>0</formula>
    </cfRule>
  </conditionalFormatting>
  <conditionalFormatting sqref="A195:C195">
    <cfRule type="cellIs" dxfId="13" priority="17" stopIfTrue="1" operator="equal">
      <formula>A194</formula>
    </cfRule>
    <cfRule type="cellIs" dxfId="12" priority="18" stopIfTrue="1" operator="equal">
      <formula>0</formula>
    </cfRule>
  </conditionalFormatting>
  <conditionalFormatting sqref="A196:C196">
    <cfRule type="cellIs" dxfId="11" priority="15" stopIfTrue="1" operator="equal">
      <formula>A195</formula>
    </cfRule>
    <cfRule type="cellIs" dxfId="10" priority="16" stopIfTrue="1" operator="equal">
      <formula>0</formula>
    </cfRule>
  </conditionalFormatting>
  <conditionalFormatting sqref="A197:C197">
    <cfRule type="cellIs" dxfId="9" priority="13" stopIfTrue="1" operator="equal">
      <formula>A196</formula>
    </cfRule>
    <cfRule type="cellIs" dxfId="8" priority="14" stopIfTrue="1" operator="equal">
      <formula>0</formula>
    </cfRule>
  </conditionalFormatting>
  <conditionalFormatting sqref="A198:C198">
    <cfRule type="cellIs" dxfId="7" priority="11" stopIfTrue="1" operator="equal">
      <formula>A197</formula>
    </cfRule>
    <cfRule type="cellIs" dxfId="6" priority="12" stopIfTrue="1" operator="equal">
      <formula>0</formula>
    </cfRule>
  </conditionalFormatting>
  <conditionalFormatting sqref="A199:C199">
    <cfRule type="cellIs" dxfId="5" priority="9" stopIfTrue="1" operator="equal">
      <formula>A198</formula>
    </cfRule>
    <cfRule type="cellIs" dxfId="4" priority="10" stopIfTrue="1" operator="equal">
      <formula>0</formula>
    </cfRule>
  </conditionalFormatting>
  <conditionalFormatting sqref="A225">
    <cfRule type="cellIs" dxfId="3" priority="5" stopIfTrue="1" operator="equal">
      <formula>A224</formula>
    </cfRule>
  </conditionalFormatting>
  <conditionalFormatting sqref="A226">
    <cfRule type="cellIs" dxfId="2" priority="4" stopIfTrue="1" operator="equal">
      <formula>A225</formula>
    </cfRule>
  </conditionalFormatting>
  <conditionalFormatting sqref="A227">
    <cfRule type="cellIs" dxfId="1" priority="3" stopIfTrue="1" operator="equal">
      <formula>A226</formula>
    </cfRule>
  </conditionalFormatting>
  <conditionalFormatting sqref="A228">
    <cfRule type="cellIs" dxfId="0" priority="2" stopIfTrue="1" operator="equal">
      <formula>A227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2024-01-15T10:49:06Z</cp:lastPrinted>
  <dcterms:created xsi:type="dcterms:W3CDTF">2016-07-02T12:27:50Z</dcterms:created>
  <dcterms:modified xsi:type="dcterms:W3CDTF">2024-01-15T10:49:08Z</dcterms:modified>
</cp:coreProperties>
</file>